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pguzmanc\Desktop\PROGRMACION-NOVIEMBRE-2024\FONTIBON\"/>
    </mc:Choice>
  </mc:AlternateContent>
  <xr:revisionPtr revIDLastSave="0" documentId="13_ncr:1_{AF902524-B6AE-474C-AF72-D65C8DA0B126}" xr6:coauthVersionLast="47" xr6:coauthVersionMax="47" xr10:uidLastSave="{00000000-0000-0000-0000-000000000000}"/>
  <bookViews>
    <workbookView xWindow="-120" yWindow="-120" windowWidth="20730" windowHeight="11160" firstSheet="7" activeTab="7" xr2:uid="{00000000-000D-0000-FFFF-FFFF00000000}"/>
  </bookViews>
  <sheets>
    <sheet name="AULAS " sheetId="1" r:id="rId1"/>
    <sheet name="REINA RODRIGUEZ" sheetId="5" r:id="rId2"/>
    <sheet name="MARTIN RIVEROS" sheetId="3" r:id="rId3"/>
    <sheet name="JORGE GAMBOA" sheetId="4" r:id="rId4"/>
    <sheet name="WILLIAM GOMEZ" sheetId="6" r:id="rId5"/>
    <sheet name="NATALIA GONZALEZ" sheetId="7" r:id="rId6"/>
    <sheet name="PATRICIA GRANADOS" sheetId="9" r:id="rId7"/>
    <sheet name="KATERIN GARZON" sheetId="14" r:id="rId8"/>
    <sheet name="FREDY ECHEVERRY" sheetId="15" r:id="rId9"/>
    <sheet name="RUTH COCA" sheetId="16" r:id="rId10"/>
    <sheet name="YESID VILLANUEVA" sheetId="18" r:id="rId11"/>
    <sheet name="NANCY ROJAS" sheetId="24" r:id="rId12"/>
    <sheet name="LADY ORTIZ" sheetId="25" r:id="rId13"/>
    <sheet name="CARLOS RUBIANO" sheetId="21" r:id="rId14"/>
    <sheet name="VIVIAN MARTINEZ" sheetId="22" r:id="rId15"/>
    <sheet name="ANDREA CARDENAS" sheetId="23" r:id="rId16"/>
  </sheets>
  <definedNames>
    <definedName name="_xlnm.Print_Area" localSheetId="6">'PATRICIA GRANADOS'!$A$1:$H$21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24" roundtripDataChecksum="DrGjVeZnO854DSwkvrGabNb55QQ2NCrhCoeyETF30dc="/>
    </ext>
  </extLst>
</workbook>
</file>

<file path=xl/calcChain.xml><?xml version="1.0" encoding="utf-8"?>
<calcChain xmlns="http://schemas.openxmlformats.org/spreadsheetml/2006/main">
  <c r="H12" i="7" l="1"/>
  <c r="H19" i="25"/>
  <c r="H16" i="25"/>
  <c r="H14" i="25"/>
  <c r="H10" i="25"/>
  <c r="H7" i="25"/>
  <c r="H4" i="25"/>
  <c r="H21" i="25" l="1"/>
  <c r="H6" i="6"/>
  <c r="H3" i="6"/>
  <c r="H6" i="5"/>
  <c r="H12" i="5"/>
  <c r="H18" i="24" l="1"/>
  <c r="H15" i="24"/>
  <c r="H13" i="24"/>
  <c r="H9" i="24"/>
  <c r="H6" i="24"/>
  <c r="H3" i="24"/>
  <c r="H9" i="7"/>
  <c r="H10" i="4"/>
  <c r="H9" i="3"/>
  <c r="H20" i="24" l="1"/>
  <c r="H18" i="23"/>
  <c r="H15" i="23"/>
  <c r="H13" i="23"/>
  <c r="H9" i="23"/>
  <c r="H6" i="23"/>
  <c r="H3" i="23"/>
  <c r="H20" i="23" l="1"/>
  <c r="H18" i="22"/>
  <c r="H15" i="22"/>
  <c r="H13" i="22"/>
  <c r="H9" i="22"/>
  <c r="H6" i="22"/>
  <c r="H3" i="22"/>
  <c r="H18" i="21"/>
  <c r="H15" i="21"/>
  <c r="H13" i="21"/>
  <c r="H9" i="21"/>
  <c r="H6" i="21"/>
  <c r="H3" i="21"/>
  <c r="H18" i="18"/>
  <c r="H15" i="18"/>
  <c r="H13" i="18"/>
  <c r="H9" i="18"/>
  <c r="H6" i="18"/>
  <c r="H3" i="18"/>
  <c r="H18" i="16"/>
  <c r="H15" i="16"/>
  <c r="H12" i="16"/>
  <c r="H9" i="16"/>
  <c r="H6" i="16"/>
  <c r="H3" i="16"/>
  <c r="H18" i="15"/>
  <c r="H15" i="15"/>
  <c r="H12" i="15"/>
  <c r="H9" i="15"/>
  <c r="H6" i="15"/>
  <c r="H3" i="15"/>
  <c r="H18" i="14"/>
  <c r="H15" i="14"/>
  <c r="H12" i="14"/>
  <c r="H9" i="14"/>
  <c r="H6" i="14"/>
  <c r="H3" i="14"/>
  <c r="H18" i="9"/>
  <c r="H15" i="9"/>
  <c r="H12" i="9"/>
  <c r="H9" i="9"/>
  <c r="H6" i="9"/>
  <c r="H3" i="9"/>
  <c r="H18" i="7"/>
  <c r="H15" i="7"/>
  <c r="H6" i="7"/>
  <c r="H3" i="7"/>
  <c r="H18" i="6"/>
  <c r="H15" i="6"/>
  <c r="H12" i="6"/>
  <c r="H9" i="6"/>
  <c r="H18" i="5"/>
  <c r="H15" i="5"/>
  <c r="H9" i="5"/>
  <c r="H3" i="5"/>
  <c r="H19" i="4"/>
  <c r="H16" i="4"/>
  <c r="H13" i="4"/>
  <c r="H7" i="4"/>
  <c r="H4" i="4"/>
  <c r="H18" i="3"/>
  <c r="H15" i="3"/>
  <c r="H12" i="3"/>
  <c r="H6" i="3"/>
  <c r="H3" i="3"/>
  <c r="H20" i="18" l="1"/>
  <c r="H21" i="14"/>
  <c r="H21" i="7"/>
  <c r="H21" i="15"/>
  <c r="H21" i="3"/>
  <c r="H20" i="22"/>
  <c r="H20" i="21"/>
  <c r="H21" i="6"/>
  <c r="H21" i="9"/>
  <c r="H21" i="5"/>
  <c r="H22" i="4"/>
  <c r="H21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F12" authorId="0" shapeId="0" xr:uid="{39801E52-BCB4-4890-AD64-7D4A39066314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hasta 16:59
</t>
        </r>
      </text>
    </comment>
  </commentList>
</comments>
</file>

<file path=xl/sharedStrings.xml><?xml version="1.0" encoding="utf-8"?>
<sst xmlns="http://schemas.openxmlformats.org/spreadsheetml/2006/main" count="639" uniqueCount="140">
  <si>
    <t>BPO FONTIBÓN</t>
  </si>
  <si>
    <t>AM</t>
  </si>
  <si>
    <t>PM</t>
  </si>
  <si>
    <t>NOCHE</t>
  </si>
  <si>
    <t>AMBIENTE</t>
  </si>
  <si>
    <t>GRUPO</t>
  </si>
  <si>
    <t>FICHA</t>
  </si>
  <si>
    <t>201 A</t>
  </si>
  <si>
    <t>BPO E-18</t>
  </si>
  <si>
    <t>201 B</t>
  </si>
  <si>
    <t>201 C</t>
  </si>
  <si>
    <t>BPO (B)-05</t>
  </si>
  <si>
    <t>BPO (E)-21</t>
  </si>
  <si>
    <t>BPO (B)-03</t>
  </si>
  <si>
    <t>BPO (E)-22</t>
  </si>
  <si>
    <t>BPO (E)-17</t>
  </si>
  <si>
    <t>BPO (B)-04</t>
  </si>
  <si>
    <t>BPO (E)-18</t>
  </si>
  <si>
    <t>BPO (E)-23</t>
  </si>
  <si>
    <t>BPO (E)-19</t>
  </si>
  <si>
    <t>BPO (B)-06</t>
  </si>
  <si>
    <t>BPO E-20</t>
  </si>
  <si>
    <t>BPO E-09</t>
  </si>
  <si>
    <t>BPO B-02</t>
  </si>
  <si>
    <t>BPO E-15</t>
  </si>
  <si>
    <t>BPO E-13</t>
  </si>
  <si>
    <t>BPO E-11</t>
  </si>
  <si>
    <t>BPO E-14</t>
  </si>
  <si>
    <t>BPO E-12</t>
  </si>
  <si>
    <t>BPO E-05</t>
  </si>
  <si>
    <t>BPO E-06</t>
  </si>
  <si>
    <t>BPO E-07</t>
  </si>
  <si>
    <t>BPO E-08</t>
  </si>
  <si>
    <t>BPO E-16</t>
  </si>
  <si>
    <t>HORA</t>
  </si>
  <si>
    <t>Lunes</t>
  </si>
  <si>
    <t>Martes</t>
  </si>
  <si>
    <t>Miercoles</t>
  </si>
  <si>
    <t>Jueves</t>
  </si>
  <si>
    <t>Viernes</t>
  </si>
  <si>
    <t>Sábado</t>
  </si>
  <si>
    <t>INVESTIGACION</t>
  </si>
  <si>
    <t>TOC-BPO-21-2987731</t>
  </si>
  <si>
    <t>TECNICO</t>
  </si>
  <si>
    <t>AMBIENTE 202</t>
  </si>
  <si>
    <t>Reina Rodriguez</t>
  </si>
  <si>
    <t>TOCC-BPO--2987727</t>
  </si>
  <si>
    <t>Ambiente 301</t>
  </si>
  <si>
    <t>TOCC-BPO-20-2987730</t>
  </si>
  <si>
    <t>Ambiente 302</t>
  </si>
  <si>
    <t>Martin Riveros</t>
  </si>
  <si>
    <t>LUNES</t>
  </si>
  <si>
    <t>Ambiente 202</t>
  </si>
  <si>
    <t>Jorge Gamboa</t>
  </si>
  <si>
    <t>BPO-20-2987730</t>
  </si>
  <si>
    <t>TICS</t>
  </si>
  <si>
    <t>Ambiente 306</t>
  </si>
  <si>
    <t>matematicas</t>
  </si>
  <si>
    <t>Ambiente 201 C</t>
  </si>
  <si>
    <t>Ambiente 204</t>
  </si>
  <si>
    <t>Ambiente 303</t>
  </si>
  <si>
    <t>WILLIAM GOMEZ</t>
  </si>
  <si>
    <t>Natalia Gonzalez</t>
  </si>
  <si>
    <t>AMBIENTE 302</t>
  </si>
  <si>
    <t>TOCC-BPO-17-2987713</t>
  </si>
  <si>
    <t>AMBIENTE 204</t>
  </si>
  <si>
    <t>AMBIENTE 301</t>
  </si>
  <si>
    <t>AMBIENTE 205</t>
  </si>
  <si>
    <t>Patricia Granados</t>
  </si>
  <si>
    <t>Dolly</t>
  </si>
  <si>
    <t>comunicación</t>
  </si>
  <si>
    <t>DOLLY</t>
  </si>
  <si>
    <t>Comunicación</t>
  </si>
  <si>
    <t>Ambiente 205</t>
  </si>
  <si>
    <t>Etica</t>
  </si>
  <si>
    <t>ambiente 404</t>
  </si>
  <si>
    <t>KATERIN GARZON</t>
  </si>
  <si>
    <t>INGLES</t>
  </si>
  <si>
    <t>TOCC-BPO-19-2987727</t>
  </si>
  <si>
    <t>TOCC- BPO-21-2987731</t>
  </si>
  <si>
    <t>Ingles</t>
  </si>
  <si>
    <t>Fernando Cuestas</t>
  </si>
  <si>
    <t>TOCC-BPO-18-2987732</t>
  </si>
  <si>
    <t>TOC-BPO-18-2987732</t>
  </si>
  <si>
    <t>TOCC-BPO- 17 -2987713</t>
  </si>
  <si>
    <t>Consuelo Coca</t>
  </si>
  <si>
    <t>Derechos Fundamentales</t>
  </si>
  <si>
    <t>TCC(B8)-3027364</t>
  </si>
  <si>
    <t>18:00 - 20:00</t>
  </si>
  <si>
    <t>20:00 - 22:00</t>
  </si>
  <si>
    <t>MAURICIO YESID VILLANUEVA</t>
  </si>
  <si>
    <t>NANCY ROJAS</t>
  </si>
  <si>
    <t>LADY ORTIZ</t>
  </si>
  <si>
    <t>INGLES BPO</t>
  </si>
  <si>
    <t>Ambiente 405</t>
  </si>
  <si>
    <t>TCC(B06)-3027364</t>
  </si>
  <si>
    <t>TCC(B07)- 2929666</t>
  </si>
  <si>
    <t>CARLOS RUBIANO</t>
  </si>
  <si>
    <t>Ambiente 404</t>
  </si>
  <si>
    <t>Andrea Cardenas</t>
  </si>
  <si>
    <t>6:00 - 9:00</t>
  </si>
  <si>
    <t>9:00 - 12:00</t>
  </si>
  <si>
    <t>12:00-15:00</t>
  </si>
  <si>
    <t>15:00 - 18:00</t>
  </si>
  <si>
    <t>Diseño curricular</t>
  </si>
  <si>
    <t>TAS-17-2925004</t>
  </si>
  <si>
    <t>Derechos funda</t>
  </si>
  <si>
    <t>Ambiente 52-101</t>
  </si>
  <si>
    <t>MARTES</t>
  </si>
  <si>
    <t>BPO-(B06)-2929666</t>
  </si>
  <si>
    <t>BPO-17-2987713</t>
  </si>
  <si>
    <t>BPO 18-2987732</t>
  </si>
  <si>
    <t>Tecnco</t>
  </si>
  <si>
    <t>BPO-21-2987731</t>
  </si>
  <si>
    <t>Emprendimiento</t>
  </si>
  <si>
    <t>TOCE 2970246</t>
  </si>
  <si>
    <t>BPO(E.)2929666</t>
  </si>
  <si>
    <t>ETICA</t>
  </si>
  <si>
    <t>Ambiente404</t>
  </si>
  <si>
    <t>BPO-(B9)3054523</t>
  </si>
  <si>
    <t>ambiente 303</t>
  </si>
  <si>
    <t>BPO(E8)3027364</t>
  </si>
  <si>
    <t>BPO(E07)2929666</t>
  </si>
  <si>
    <t>Derechos Fund.</t>
  </si>
  <si>
    <t>BBPO(B09)3054523</t>
  </si>
  <si>
    <t>BPO(B08)3027364</t>
  </si>
  <si>
    <t>BPO(B10)3077994</t>
  </si>
  <si>
    <t>BPO(B07)2929666</t>
  </si>
  <si>
    <t>BPO(09) 3054523</t>
  </si>
  <si>
    <t>BPO-19-2987727</t>
  </si>
  <si>
    <t>Ambientes 202</t>
  </si>
  <si>
    <t>BPO 17-2987713</t>
  </si>
  <si>
    <t>Ambientes 204</t>
  </si>
  <si>
    <t>Ambientes 205</t>
  </si>
  <si>
    <t>Matematicas</t>
  </si>
  <si>
    <t>Power Bi</t>
  </si>
  <si>
    <t>BPO 21-2987731</t>
  </si>
  <si>
    <t>Dieseño Colegio</t>
  </si>
  <si>
    <t>Diseño colegio</t>
  </si>
  <si>
    <t>BPO(B09)-3054523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</si>
</sst>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9"/>
      <color theme="1"/>
      <name val="Calibri"/>
      <scheme val="minor"/>
    </font>
    <font>
      <sz val="9"/>
      <color theme="1"/>
      <name val="Calibri"/>
      <family val="2"/>
    </font>
    <font>
      <sz val="9"/>
      <name val="Calibri"/>
      <family val="2"/>
    </font>
    <font>
      <b/>
      <sz val="11"/>
      <color theme="1"/>
      <name val="Calibri"/>
      <family val="2"/>
    </font>
    <font>
      <b/>
      <sz val="9"/>
      <color rgb="FF00B050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rgb="FFFF0000"/>
      <name val="Calibri"/>
      <family val="2"/>
    </font>
    <font>
      <sz val="16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FF0000"/>
      <name val="Calibri"/>
      <family val="2"/>
    </font>
    <font>
      <sz val="10"/>
      <color theme="1"/>
      <name val="Arial"/>
      <family val="2"/>
    </font>
    <font>
      <b/>
      <sz val="12"/>
      <color rgb="FFFF0000"/>
      <name val="Calibri"/>
      <family val="2"/>
    </font>
    <font>
      <sz val="10"/>
      <color rgb="FF0C0C0C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u/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E7E6E6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2" borderId="4" xfId="0" applyFont="1" applyFill="1" applyBorder="1"/>
    <xf numFmtId="0" fontId="3" fillId="2" borderId="5" xfId="0" applyFont="1" applyFill="1" applyBorder="1"/>
    <xf numFmtId="0" fontId="1" fillId="2" borderId="6" xfId="0" applyFont="1" applyFill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4" xfId="0" applyFont="1" applyBorder="1" applyAlignment="1">
      <alignment horizontal="left" vertical="top"/>
    </xf>
    <xf numFmtId="0" fontId="1" fillId="0" borderId="5" xfId="0" applyFont="1" applyBorder="1"/>
    <xf numFmtId="0" fontId="1" fillId="0" borderId="6" xfId="0" applyFont="1" applyBorder="1"/>
    <xf numFmtId="0" fontId="4" fillId="0" borderId="5" xfId="0" applyFont="1" applyBorder="1"/>
    <xf numFmtId="0" fontId="1" fillId="0" borderId="7" xfId="0" applyFont="1" applyBorder="1" applyAlignment="1">
      <alignment horizontal="left" vertical="top"/>
    </xf>
    <xf numFmtId="0" fontId="1" fillId="0" borderId="8" xfId="0" applyFont="1" applyBorder="1"/>
    <xf numFmtId="0" fontId="1" fillId="0" borderId="9" xfId="0" applyFont="1" applyBorder="1"/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15" fontId="6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15" fontId="6" fillId="0" borderId="14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7" fillId="0" borderId="16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center"/>
    </xf>
    <xf numFmtId="15" fontId="6" fillId="0" borderId="15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15" fontId="6" fillId="0" borderId="11" xfId="0" applyNumberFormat="1" applyFont="1" applyBorder="1" applyAlignment="1">
      <alignment horizontal="center" vertical="center"/>
    </xf>
    <xf numFmtId="0" fontId="6" fillId="0" borderId="14" xfId="0" applyFont="1" applyBorder="1"/>
    <xf numFmtId="0" fontId="6" fillId="0" borderId="11" xfId="0" applyFont="1" applyBorder="1" applyAlignment="1">
      <alignment horizontal="center"/>
    </xf>
    <xf numFmtId="15" fontId="6" fillId="0" borderId="13" xfId="0" applyNumberFormat="1" applyFont="1" applyBorder="1" applyAlignment="1">
      <alignment horizontal="center" vertical="center"/>
    </xf>
    <xf numFmtId="0" fontId="11" fillId="0" borderId="0" xfId="0" applyFont="1"/>
    <xf numFmtId="0" fontId="13" fillId="0" borderId="0" xfId="0" applyFont="1"/>
    <xf numFmtId="0" fontId="6" fillId="0" borderId="15" xfId="0" applyFont="1" applyBorder="1" applyAlignment="1">
      <alignment horizontal="center" vertical="center"/>
    </xf>
    <xf numFmtId="0" fontId="18" fillId="0" borderId="0" xfId="0" applyFont="1"/>
    <xf numFmtId="0" fontId="6" fillId="0" borderId="14" xfId="0" applyFont="1" applyBorder="1" applyAlignment="1">
      <alignment horizontal="center"/>
    </xf>
    <xf numFmtId="0" fontId="6" fillId="0" borderId="0" xfId="0" applyFont="1"/>
    <xf numFmtId="0" fontId="6" fillId="0" borderId="10" xfId="0" applyFont="1" applyBorder="1"/>
    <xf numFmtId="0" fontId="11" fillId="0" borderId="12" xfId="0" applyFont="1" applyBorder="1"/>
    <xf numFmtId="0" fontId="15" fillId="0" borderId="11" xfId="0" applyFont="1" applyBorder="1" applyAlignment="1">
      <alignment horizontal="center" vertical="center"/>
    </xf>
    <xf numFmtId="0" fontId="16" fillId="0" borderId="0" xfId="0" applyFont="1"/>
    <xf numFmtId="0" fontId="6" fillId="0" borderId="15" xfId="0" applyFont="1" applyBorder="1"/>
    <xf numFmtId="0" fontId="6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/>
    </xf>
    <xf numFmtId="0" fontId="6" fillId="0" borderId="13" xfId="0" applyFont="1" applyBorder="1"/>
    <xf numFmtId="0" fontId="18" fillId="0" borderId="0" xfId="0" applyFont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20" fillId="0" borderId="14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8" xfId="0" applyFont="1" applyBorder="1" applyAlignment="1">
      <alignment horizontal="center"/>
    </xf>
    <xf numFmtId="0" fontId="23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center" wrapText="1"/>
    </xf>
    <xf numFmtId="0" fontId="5" fillId="0" borderId="1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6" fillId="0" borderId="18" xfId="0" applyFont="1" applyBorder="1"/>
    <xf numFmtId="0" fontId="6" fillId="0" borderId="20" xfId="0" applyFont="1" applyBorder="1"/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top" wrapText="1"/>
    </xf>
    <xf numFmtId="0" fontId="19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0" fillId="0" borderId="15" xfId="0" applyBorder="1"/>
    <xf numFmtId="0" fontId="23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wrapText="1"/>
    </xf>
    <xf numFmtId="0" fontId="6" fillId="0" borderId="20" xfId="0" applyFont="1" applyBorder="1" applyAlignment="1">
      <alignment horizontal="center"/>
    </xf>
    <xf numFmtId="0" fontId="23" fillId="0" borderId="19" xfId="0" applyFont="1" applyBorder="1" applyAlignment="1">
      <alignment horizontal="center" wrapText="1"/>
    </xf>
    <xf numFmtId="0" fontId="18" fillId="0" borderId="18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15" fontId="23" fillId="0" borderId="1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6" fillId="0" borderId="20" xfId="0" applyFont="1" applyBorder="1" applyAlignment="1">
      <alignment vertical="center"/>
    </xf>
    <xf numFmtId="0" fontId="8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15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/>
    </xf>
    <xf numFmtId="0" fontId="17" fillId="0" borderId="18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/>
    </xf>
    <xf numFmtId="0" fontId="6" fillId="0" borderId="20" xfId="0" applyFont="1" applyBorder="1" applyAlignment="1">
      <alignment horizontal="center" wrapText="1"/>
    </xf>
    <xf numFmtId="15" fontId="6" fillId="0" borderId="20" xfId="0" applyNumberFormat="1" applyFont="1" applyBorder="1" applyAlignment="1">
      <alignment horizontal="center" vertical="center"/>
    </xf>
    <xf numFmtId="15" fontId="6" fillId="0" borderId="12" xfId="0" applyNumberFormat="1" applyFont="1" applyBorder="1" applyAlignment="1">
      <alignment horizontal="center" vertical="center"/>
    </xf>
    <xf numFmtId="15" fontId="23" fillId="0" borderId="15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0" fontId="0" fillId="0" borderId="18" xfId="0" applyBorder="1"/>
    <xf numFmtId="0" fontId="0" fillId="0" borderId="11" xfId="0" applyBorder="1"/>
    <xf numFmtId="0" fontId="0" fillId="0" borderId="14" xfId="0" applyBorder="1"/>
    <xf numFmtId="0" fontId="24" fillId="0" borderId="18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24" fillId="0" borderId="10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3" fillId="0" borderId="14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/>
    </xf>
    <xf numFmtId="0" fontId="11" fillId="0" borderId="11" xfId="0" applyFont="1" applyBorder="1"/>
    <xf numFmtId="0" fontId="6" fillId="4" borderId="18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30" fillId="0" borderId="1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top" wrapText="1"/>
    </xf>
    <xf numFmtId="0" fontId="2" fillId="0" borderId="11" xfId="0" applyFont="1" applyBorder="1"/>
    <xf numFmtId="0" fontId="6" fillId="0" borderId="12" xfId="0" applyFont="1" applyBorder="1"/>
    <xf numFmtId="0" fontId="2" fillId="0" borderId="12" xfId="0" applyFont="1" applyBorder="1"/>
    <xf numFmtId="0" fontId="18" fillId="0" borderId="18" xfId="0" applyFont="1" applyBorder="1" applyAlignment="1">
      <alignment horizontal="center"/>
    </xf>
    <xf numFmtId="0" fontId="7" fillId="0" borderId="18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/>
    </xf>
    <xf numFmtId="0" fontId="2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H1000"/>
  <sheetViews>
    <sheetView workbookViewId="0"/>
  </sheetViews>
  <sheetFormatPr baseColWidth="10" defaultColWidth="14.5" defaultRowHeight="15" customHeight="1" x14ac:dyDescent="0.2"/>
  <cols>
    <col min="1" max="26" width="12" customWidth="1"/>
  </cols>
  <sheetData>
    <row r="1" spans="2:8" ht="12" customHeight="1" x14ac:dyDescent="0.2"/>
    <row r="2" spans="2:8" ht="12" customHeight="1" x14ac:dyDescent="0.2">
      <c r="B2" s="155" t="s">
        <v>0</v>
      </c>
      <c r="C2" s="156"/>
      <c r="D2" s="156"/>
      <c r="E2" s="156"/>
      <c r="F2" s="156"/>
      <c r="G2" s="156"/>
      <c r="H2" s="157"/>
    </row>
    <row r="3" spans="2:8" ht="12" customHeight="1" x14ac:dyDescent="0.25">
      <c r="B3" s="1"/>
      <c r="C3" s="2" t="s">
        <v>1</v>
      </c>
      <c r="D3" s="2"/>
      <c r="E3" s="2" t="s">
        <v>2</v>
      </c>
      <c r="F3" s="2"/>
      <c r="G3" s="2" t="s">
        <v>3</v>
      </c>
      <c r="H3" s="3"/>
    </row>
    <row r="4" spans="2:8" ht="12" customHeight="1" x14ac:dyDescent="0.25">
      <c r="B4" s="4" t="s">
        <v>4</v>
      </c>
      <c r="C4" s="5" t="s">
        <v>5</v>
      </c>
      <c r="D4" s="5" t="s">
        <v>6</v>
      </c>
      <c r="E4" s="5" t="s">
        <v>5</v>
      </c>
      <c r="F4" s="5" t="s">
        <v>6</v>
      </c>
      <c r="G4" s="5" t="s">
        <v>5</v>
      </c>
      <c r="H4" s="6" t="s">
        <v>6</v>
      </c>
    </row>
    <row r="5" spans="2:8" ht="12" customHeight="1" x14ac:dyDescent="0.2">
      <c r="B5" s="7" t="s">
        <v>7</v>
      </c>
      <c r="C5" s="8"/>
      <c r="D5" s="8"/>
      <c r="E5" s="8" t="s">
        <v>8</v>
      </c>
      <c r="F5" s="8"/>
      <c r="G5" s="8"/>
      <c r="H5" s="9"/>
    </row>
    <row r="6" spans="2:8" ht="12" customHeight="1" x14ac:dyDescent="0.2">
      <c r="B6" s="7" t="s">
        <v>9</v>
      </c>
      <c r="C6" s="8"/>
      <c r="D6" s="8"/>
      <c r="E6" s="8"/>
      <c r="F6" s="8"/>
      <c r="G6" s="8"/>
      <c r="H6" s="9"/>
    </row>
    <row r="7" spans="2:8" ht="12" customHeight="1" x14ac:dyDescent="0.2">
      <c r="B7" s="7" t="s">
        <v>10</v>
      </c>
      <c r="C7" s="8"/>
      <c r="D7" s="8"/>
      <c r="F7" s="8"/>
      <c r="G7" s="8"/>
      <c r="H7" s="9"/>
    </row>
    <row r="8" spans="2:8" ht="12" customHeight="1" x14ac:dyDescent="0.2">
      <c r="B8" s="7">
        <v>202</v>
      </c>
      <c r="C8" s="8" t="s">
        <v>11</v>
      </c>
      <c r="D8" s="8"/>
      <c r="E8" s="10" t="s">
        <v>12</v>
      </c>
      <c r="F8" s="8"/>
      <c r="G8" s="8"/>
      <c r="H8" s="9"/>
    </row>
    <row r="9" spans="2:8" ht="12" customHeight="1" x14ac:dyDescent="0.2">
      <c r="B9" s="7">
        <v>203</v>
      </c>
      <c r="C9" s="8" t="s">
        <v>13</v>
      </c>
      <c r="D9" s="8"/>
      <c r="E9" s="10" t="s">
        <v>14</v>
      </c>
      <c r="F9" s="8"/>
      <c r="G9" s="8"/>
      <c r="H9" s="9"/>
    </row>
    <row r="10" spans="2:8" ht="12" customHeight="1" x14ac:dyDescent="0.2">
      <c r="B10" s="7">
        <v>204</v>
      </c>
      <c r="C10" s="10" t="s">
        <v>15</v>
      </c>
      <c r="D10" s="8"/>
      <c r="E10" s="8" t="s">
        <v>16</v>
      </c>
      <c r="F10" s="8"/>
      <c r="G10" s="8"/>
      <c r="H10" s="9"/>
    </row>
    <row r="11" spans="2:8" ht="12" customHeight="1" x14ac:dyDescent="0.2">
      <c r="B11" s="7">
        <v>205</v>
      </c>
      <c r="C11" s="10" t="s">
        <v>17</v>
      </c>
      <c r="D11" s="8"/>
      <c r="E11" s="10" t="s">
        <v>18</v>
      </c>
      <c r="F11" s="8"/>
      <c r="G11" s="8"/>
      <c r="H11" s="9"/>
    </row>
    <row r="12" spans="2:8" ht="12" customHeight="1" x14ac:dyDescent="0.2">
      <c r="B12" s="7">
        <v>301</v>
      </c>
      <c r="C12" s="10" t="s">
        <v>19</v>
      </c>
      <c r="D12" s="8"/>
      <c r="E12" s="8" t="s">
        <v>20</v>
      </c>
      <c r="F12" s="8"/>
      <c r="G12" s="8"/>
      <c r="H12" s="9"/>
    </row>
    <row r="13" spans="2:8" ht="12" customHeight="1" x14ac:dyDescent="0.2">
      <c r="B13" s="7">
        <v>302</v>
      </c>
      <c r="C13" s="10" t="s">
        <v>21</v>
      </c>
      <c r="D13" s="8"/>
      <c r="E13" s="8" t="s">
        <v>22</v>
      </c>
      <c r="F13" s="8"/>
      <c r="G13" s="8"/>
      <c r="H13" s="9"/>
    </row>
    <row r="14" spans="2:8" ht="12" customHeight="1" x14ac:dyDescent="0.2">
      <c r="B14" s="7">
        <v>303</v>
      </c>
      <c r="C14" s="8" t="s">
        <v>23</v>
      </c>
      <c r="D14" s="8"/>
      <c r="E14" s="8" t="s">
        <v>24</v>
      </c>
      <c r="F14" s="8"/>
      <c r="G14" s="8"/>
      <c r="H14" s="9"/>
    </row>
    <row r="15" spans="2:8" ht="12" customHeight="1" x14ac:dyDescent="0.2">
      <c r="B15" s="7">
        <v>304</v>
      </c>
      <c r="C15" s="8" t="s">
        <v>25</v>
      </c>
      <c r="D15" s="8"/>
      <c r="E15" s="8" t="s">
        <v>26</v>
      </c>
      <c r="F15" s="8"/>
      <c r="G15" s="8"/>
      <c r="H15" s="9"/>
    </row>
    <row r="16" spans="2:8" ht="12" customHeight="1" x14ac:dyDescent="0.2">
      <c r="B16" s="7">
        <v>305</v>
      </c>
      <c r="C16" s="8" t="s">
        <v>27</v>
      </c>
      <c r="D16" s="8"/>
      <c r="E16" s="8" t="s">
        <v>28</v>
      </c>
      <c r="F16" s="8"/>
      <c r="G16" s="8"/>
      <c r="H16" s="9"/>
    </row>
    <row r="17" spans="2:8" ht="12" customHeight="1" x14ac:dyDescent="0.2">
      <c r="B17" s="7">
        <v>306</v>
      </c>
      <c r="C17" s="8" t="s">
        <v>29</v>
      </c>
      <c r="D17" s="8"/>
      <c r="E17" s="8" t="s">
        <v>25</v>
      </c>
      <c r="F17" s="8"/>
      <c r="G17" s="8"/>
      <c r="H17" s="9"/>
    </row>
    <row r="18" spans="2:8" ht="12" customHeight="1" x14ac:dyDescent="0.2">
      <c r="B18" s="7">
        <v>401</v>
      </c>
      <c r="C18" s="8" t="s">
        <v>30</v>
      </c>
      <c r="D18" s="8"/>
      <c r="E18" s="8" t="s">
        <v>27</v>
      </c>
      <c r="F18" s="8"/>
      <c r="G18" s="8"/>
      <c r="H18" s="9"/>
    </row>
    <row r="19" spans="2:8" ht="12" customHeight="1" x14ac:dyDescent="0.2">
      <c r="B19" s="7">
        <v>402</v>
      </c>
      <c r="C19" s="8"/>
      <c r="D19" s="8"/>
      <c r="E19" s="8"/>
      <c r="F19" s="8"/>
      <c r="G19" s="8"/>
      <c r="H19" s="9"/>
    </row>
    <row r="20" spans="2:8" ht="12" customHeight="1" x14ac:dyDescent="0.2">
      <c r="B20" s="7">
        <v>403</v>
      </c>
      <c r="C20" s="8"/>
      <c r="D20" s="8"/>
      <c r="E20" s="8"/>
      <c r="F20" s="8"/>
      <c r="G20" s="8"/>
      <c r="H20" s="9"/>
    </row>
    <row r="21" spans="2:8" ht="12" customHeight="1" x14ac:dyDescent="0.2">
      <c r="B21" s="7">
        <v>404</v>
      </c>
      <c r="C21" s="8" t="s">
        <v>31</v>
      </c>
      <c r="D21" s="8"/>
      <c r="E21" s="8" t="s">
        <v>24</v>
      </c>
      <c r="F21" s="8"/>
      <c r="G21" s="8"/>
      <c r="H21" s="9"/>
    </row>
    <row r="22" spans="2:8" ht="12" customHeight="1" x14ac:dyDescent="0.2">
      <c r="B22" s="7">
        <v>405</v>
      </c>
      <c r="C22" s="8" t="s">
        <v>32</v>
      </c>
      <c r="D22" s="8"/>
      <c r="E22" s="8" t="s">
        <v>33</v>
      </c>
      <c r="F22" s="8"/>
      <c r="G22" s="8"/>
      <c r="H22" s="9"/>
    </row>
    <row r="23" spans="2:8" ht="12" customHeight="1" x14ac:dyDescent="0.2">
      <c r="B23" s="11"/>
      <c r="C23" s="12"/>
      <c r="D23" s="12"/>
      <c r="E23" s="12"/>
      <c r="F23" s="12"/>
      <c r="G23" s="12"/>
      <c r="H23" s="13"/>
    </row>
    <row r="24" spans="2:8" ht="12" customHeight="1" x14ac:dyDescent="0.2"/>
    <row r="25" spans="2:8" ht="12" customHeight="1" x14ac:dyDescent="0.2"/>
    <row r="26" spans="2:8" ht="12" customHeight="1" x14ac:dyDescent="0.2"/>
    <row r="27" spans="2:8" ht="12" customHeight="1" x14ac:dyDescent="0.2"/>
    <row r="28" spans="2:8" ht="12" customHeight="1" x14ac:dyDescent="0.2"/>
    <row r="29" spans="2:8" ht="12" customHeight="1" x14ac:dyDescent="0.2"/>
    <row r="30" spans="2:8" ht="12" customHeight="1" x14ac:dyDescent="0.2"/>
    <row r="31" spans="2:8" ht="12" customHeight="1" x14ac:dyDescent="0.2"/>
    <row r="32" spans="2:8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1">
    <mergeCell ref="B2:H2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H1000"/>
  <sheetViews>
    <sheetView workbookViewId="0">
      <selection activeCell="E28" sqref="E28"/>
    </sheetView>
  </sheetViews>
  <sheetFormatPr baseColWidth="10" defaultColWidth="14.5" defaultRowHeight="15" customHeight="1" x14ac:dyDescent="0.2"/>
  <cols>
    <col min="1" max="1" width="13.6640625" customWidth="1"/>
    <col min="2" max="2" width="27.83203125" customWidth="1"/>
    <col min="3" max="3" width="28.1640625" customWidth="1"/>
    <col min="4" max="4" width="27.33203125" customWidth="1"/>
    <col min="5" max="6" width="26" customWidth="1"/>
    <col min="7" max="7" width="19.33203125" customWidth="1"/>
    <col min="8" max="8" width="8.33203125" customWidth="1"/>
    <col min="9" max="26" width="12" customWidth="1"/>
  </cols>
  <sheetData>
    <row r="1" spans="1:8" ht="12" customHeight="1" x14ac:dyDescent="0.2">
      <c r="A1" s="14" t="s">
        <v>34</v>
      </c>
      <c r="B1" s="85" t="s">
        <v>35</v>
      </c>
      <c r="C1" s="85" t="s">
        <v>36</v>
      </c>
      <c r="D1" s="85" t="s">
        <v>37</v>
      </c>
      <c r="E1" s="85" t="s">
        <v>38</v>
      </c>
      <c r="F1" s="85" t="s">
        <v>39</v>
      </c>
      <c r="G1" s="85" t="s">
        <v>40</v>
      </c>
      <c r="H1" s="14"/>
    </row>
    <row r="2" spans="1:8" ht="19.5" customHeight="1" x14ac:dyDescent="0.2">
      <c r="A2" s="160" t="s">
        <v>100</v>
      </c>
      <c r="B2" s="77" t="s">
        <v>82</v>
      </c>
      <c r="C2" s="77" t="s">
        <v>83</v>
      </c>
      <c r="D2" s="77"/>
      <c r="E2" s="77" t="s">
        <v>83</v>
      </c>
      <c r="F2" s="77" t="s">
        <v>83</v>
      </c>
      <c r="G2" s="16"/>
      <c r="H2" s="90"/>
    </row>
    <row r="3" spans="1:8" ht="23.25" customHeight="1" x14ac:dyDescent="0.25">
      <c r="A3" s="158"/>
      <c r="B3" s="78" t="s">
        <v>77</v>
      </c>
      <c r="C3" s="17" t="s">
        <v>77</v>
      </c>
      <c r="D3" s="81"/>
      <c r="E3" s="17" t="s">
        <v>77</v>
      </c>
      <c r="F3" s="17" t="s">
        <v>77</v>
      </c>
      <c r="G3" s="18"/>
      <c r="H3" s="19">
        <f>COUNTA(B3:G3)*3</f>
        <v>12</v>
      </c>
    </row>
    <row r="4" spans="1:8" ht="18.75" customHeight="1" x14ac:dyDescent="0.25">
      <c r="A4" s="159"/>
      <c r="B4" s="20" t="s">
        <v>67</v>
      </c>
      <c r="C4" s="20" t="s">
        <v>67</v>
      </c>
      <c r="D4" s="45"/>
      <c r="E4" s="20" t="s">
        <v>67</v>
      </c>
      <c r="F4" s="20" t="s">
        <v>67</v>
      </c>
      <c r="G4" s="21"/>
      <c r="H4" s="22"/>
    </row>
    <row r="5" spans="1:8" ht="12" customHeight="1" x14ac:dyDescent="0.25">
      <c r="A5" s="161" t="s">
        <v>101</v>
      </c>
      <c r="B5" s="140" t="s">
        <v>64</v>
      </c>
      <c r="C5" s="77"/>
      <c r="D5" s="15"/>
      <c r="E5" s="74"/>
      <c r="F5" s="27" t="s">
        <v>84</v>
      </c>
      <c r="G5" s="16"/>
      <c r="H5" s="90"/>
    </row>
    <row r="6" spans="1:8" ht="12" customHeight="1" x14ac:dyDescent="0.25">
      <c r="A6" s="161"/>
      <c r="B6" s="78" t="s">
        <v>77</v>
      </c>
      <c r="C6" s="78"/>
      <c r="D6" s="75"/>
      <c r="E6" s="78"/>
      <c r="F6" s="81" t="s">
        <v>77</v>
      </c>
      <c r="G6" s="18"/>
      <c r="H6" s="19">
        <f>COUNTA(B6:G6)*3</f>
        <v>6</v>
      </c>
    </row>
    <row r="7" spans="1:8" ht="12" customHeight="1" x14ac:dyDescent="0.25">
      <c r="A7" s="161"/>
      <c r="B7" s="20" t="s">
        <v>65</v>
      </c>
      <c r="C7" s="20"/>
      <c r="D7" s="35"/>
      <c r="E7" s="20"/>
      <c r="F7" s="45" t="s">
        <v>59</v>
      </c>
      <c r="G7" s="21"/>
      <c r="H7" s="22"/>
    </row>
    <row r="8" spans="1:8" ht="12" customHeight="1" x14ac:dyDescent="0.2">
      <c r="A8" s="162" t="s">
        <v>102</v>
      </c>
      <c r="B8" s="77"/>
      <c r="C8" s="77"/>
      <c r="D8" s="77"/>
      <c r="E8" s="77"/>
      <c r="F8" s="77"/>
      <c r="G8" s="16"/>
      <c r="H8" s="90"/>
    </row>
    <row r="9" spans="1:8" ht="12" customHeight="1" x14ac:dyDescent="0.25">
      <c r="A9" s="163"/>
      <c r="B9" s="17"/>
      <c r="C9" s="17"/>
      <c r="D9" s="17"/>
      <c r="E9" s="17"/>
      <c r="F9" s="17"/>
      <c r="G9" s="18"/>
      <c r="H9" s="19">
        <f>COUNTA(B9:G9)*3</f>
        <v>0</v>
      </c>
    </row>
    <row r="10" spans="1:8" ht="12" customHeight="1" x14ac:dyDescent="0.25">
      <c r="A10" s="164"/>
      <c r="B10" s="20"/>
      <c r="C10" s="20"/>
      <c r="D10" s="20"/>
      <c r="E10" s="20"/>
      <c r="F10" s="20"/>
      <c r="G10" s="21"/>
      <c r="H10" s="22"/>
    </row>
    <row r="11" spans="1:8" ht="12" customHeight="1" x14ac:dyDescent="0.25">
      <c r="A11" s="165" t="s">
        <v>103</v>
      </c>
      <c r="B11" s="112"/>
      <c r="C11" s="109"/>
      <c r="D11" s="15"/>
      <c r="E11" s="109"/>
      <c r="F11" s="74"/>
      <c r="G11" s="16"/>
      <c r="H11" s="90"/>
    </row>
    <row r="12" spans="1:8" ht="12" customHeight="1" x14ac:dyDescent="0.25">
      <c r="A12" s="166"/>
      <c r="B12" s="23"/>
      <c r="C12" s="23"/>
      <c r="D12" s="23"/>
      <c r="E12" s="23"/>
      <c r="F12" s="23"/>
      <c r="G12" s="18"/>
      <c r="H12" s="19">
        <f>COUNTA(B12:G12)*3</f>
        <v>0</v>
      </c>
    </row>
    <row r="13" spans="1:8" ht="12" customHeight="1" x14ac:dyDescent="0.25">
      <c r="A13" s="167"/>
      <c r="B13" s="20"/>
      <c r="C13" s="25"/>
      <c r="D13" s="25"/>
      <c r="E13" s="25"/>
      <c r="F13" s="20"/>
      <c r="G13" s="21"/>
      <c r="H13" s="22"/>
    </row>
    <row r="14" spans="1:8" ht="12" customHeight="1" x14ac:dyDescent="0.25">
      <c r="A14" s="160" t="s">
        <v>88</v>
      </c>
      <c r="B14" s="112"/>
      <c r="C14" s="109"/>
      <c r="D14" s="27"/>
      <c r="E14" s="109"/>
      <c r="F14" s="110"/>
      <c r="G14" s="16"/>
      <c r="H14" s="90"/>
    </row>
    <row r="15" spans="1:8" ht="12" customHeight="1" x14ac:dyDescent="0.25">
      <c r="A15" s="158"/>
      <c r="B15" s="23"/>
      <c r="C15" s="23"/>
      <c r="D15" s="23"/>
      <c r="E15" s="23"/>
      <c r="F15" s="23"/>
      <c r="G15" s="18"/>
      <c r="H15" s="19">
        <f>COUNTA(B15:G15)*2</f>
        <v>0</v>
      </c>
    </row>
    <row r="16" spans="1:8" ht="12" customHeight="1" x14ac:dyDescent="0.25">
      <c r="A16" s="159"/>
      <c r="B16" s="20"/>
      <c r="C16" s="25"/>
      <c r="D16" s="25"/>
      <c r="E16" s="25"/>
      <c r="F16" s="20"/>
      <c r="G16" s="21"/>
      <c r="H16" s="22"/>
    </row>
    <row r="17" spans="1:8" ht="12" customHeight="1" x14ac:dyDescent="0.25">
      <c r="A17" s="158" t="s">
        <v>89</v>
      </c>
      <c r="B17" s="112"/>
      <c r="C17" s="109"/>
      <c r="D17" s="27"/>
      <c r="E17" s="109"/>
      <c r="F17" s="110"/>
      <c r="G17" s="16"/>
      <c r="H17" s="90"/>
    </row>
    <row r="18" spans="1:8" ht="12" customHeight="1" x14ac:dyDescent="0.25">
      <c r="A18" s="158"/>
      <c r="B18" s="23"/>
      <c r="C18" s="23"/>
      <c r="D18" s="23"/>
      <c r="E18" s="23"/>
      <c r="F18" s="23"/>
      <c r="G18" s="18"/>
      <c r="H18" s="19">
        <f>COUNTA(B18:G18)*2</f>
        <v>0</v>
      </c>
    </row>
    <row r="19" spans="1:8" ht="12" customHeight="1" x14ac:dyDescent="0.25">
      <c r="A19" s="159"/>
      <c r="B19" s="20"/>
      <c r="C19" s="25"/>
      <c r="D19" s="25"/>
      <c r="E19" s="25"/>
      <c r="F19" s="20"/>
      <c r="G19" s="21"/>
      <c r="H19" s="22"/>
    </row>
    <row r="20" spans="1:8" ht="12" customHeight="1" x14ac:dyDescent="0.2"/>
    <row r="21" spans="1:8" ht="12" customHeight="1" x14ac:dyDescent="0.2">
      <c r="A21" s="28" t="s">
        <v>85</v>
      </c>
      <c r="H21" s="38">
        <f>SUM(H2:H19)</f>
        <v>18</v>
      </c>
    </row>
    <row r="22" spans="1:8" ht="12" customHeight="1" x14ac:dyDescent="0.2"/>
    <row r="23" spans="1:8" ht="12" customHeight="1" x14ac:dyDescent="0.2"/>
    <row r="24" spans="1:8" ht="12" customHeight="1" x14ac:dyDescent="0.2"/>
    <row r="25" spans="1:8" ht="12" customHeight="1" x14ac:dyDescent="0.2"/>
    <row r="26" spans="1:8" ht="12" customHeight="1" x14ac:dyDescent="0.2"/>
    <row r="27" spans="1:8" ht="12" customHeight="1" x14ac:dyDescent="0.2"/>
    <row r="28" spans="1:8" ht="12" customHeight="1" x14ac:dyDescent="0.2"/>
    <row r="29" spans="1:8" ht="12" customHeight="1" x14ac:dyDescent="0.2"/>
    <row r="30" spans="1:8" ht="12" customHeight="1" x14ac:dyDescent="0.2"/>
    <row r="31" spans="1:8" ht="12" customHeight="1" x14ac:dyDescent="0.2"/>
    <row r="32" spans="1:8" ht="12" customHeight="1" x14ac:dyDescent="0.25">
      <c r="F32" s="27"/>
    </row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6">
    <mergeCell ref="A17:A19"/>
    <mergeCell ref="A2:A4"/>
    <mergeCell ref="A5:A7"/>
    <mergeCell ref="A8:A10"/>
    <mergeCell ref="A11:A13"/>
    <mergeCell ref="A14:A16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J999"/>
  <sheetViews>
    <sheetView workbookViewId="0">
      <selection activeCell="D29" sqref="D29"/>
    </sheetView>
  </sheetViews>
  <sheetFormatPr baseColWidth="10" defaultColWidth="14.5" defaultRowHeight="15" customHeight="1" x14ac:dyDescent="0.2"/>
  <cols>
    <col min="1" max="1" width="15.33203125" customWidth="1"/>
    <col min="2" max="2" width="26.5" customWidth="1"/>
    <col min="3" max="3" width="25.1640625" customWidth="1"/>
    <col min="4" max="4" width="32.6640625" customWidth="1"/>
    <col min="5" max="5" width="28" customWidth="1"/>
    <col min="6" max="6" width="25.83203125" customWidth="1"/>
    <col min="7" max="7" width="23" customWidth="1"/>
    <col min="8" max="8" width="8.33203125" customWidth="1"/>
    <col min="9" max="26" width="12" customWidth="1"/>
  </cols>
  <sheetData>
    <row r="1" spans="1:10" ht="12" customHeight="1" x14ac:dyDescent="0.25">
      <c r="A1" s="14" t="s">
        <v>34</v>
      </c>
      <c r="B1" s="85" t="s">
        <v>51</v>
      </c>
      <c r="C1" s="85" t="s">
        <v>108</v>
      </c>
      <c r="D1" s="85" t="s">
        <v>37</v>
      </c>
      <c r="E1" s="85" t="s">
        <v>38</v>
      </c>
      <c r="F1" s="85" t="s">
        <v>39</v>
      </c>
      <c r="G1" s="85" t="s">
        <v>40</v>
      </c>
      <c r="H1" s="14"/>
      <c r="I1" s="51"/>
    </row>
    <row r="2" spans="1:10" ht="12" customHeight="1" x14ac:dyDescent="0.25">
      <c r="A2" s="160" t="s">
        <v>100</v>
      </c>
      <c r="B2" s="52"/>
      <c r="C2" s="74" t="s">
        <v>54</v>
      </c>
      <c r="D2" s="99"/>
      <c r="E2" s="74"/>
      <c r="F2" s="103"/>
      <c r="G2" s="82"/>
      <c r="H2" s="85"/>
      <c r="I2" s="51"/>
    </row>
    <row r="3" spans="1:10" ht="12" customHeight="1" x14ac:dyDescent="0.25">
      <c r="A3" s="158"/>
      <c r="B3" s="53"/>
      <c r="C3" s="83" t="s">
        <v>106</v>
      </c>
      <c r="D3" s="66"/>
      <c r="E3" s="41"/>
      <c r="F3" s="39"/>
      <c r="G3" s="39"/>
      <c r="H3" s="54">
        <f>+COUNTA(B3:F3)*3</f>
        <v>3</v>
      </c>
      <c r="I3" s="51"/>
      <c r="J3" s="55"/>
    </row>
    <row r="4" spans="1:10" ht="12" customHeight="1" x14ac:dyDescent="0.25">
      <c r="A4" s="159"/>
      <c r="B4" s="56"/>
      <c r="C4" s="50" t="s">
        <v>49</v>
      </c>
      <c r="D4" s="50"/>
      <c r="E4" s="50"/>
      <c r="F4" s="57"/>
      <c r="G4" s="17"/>
      <c r="H4" s="58"/>
      <c r="I4" s="51"/>
    </row>
    <row r="5" spans="1:10" ht="12.75" customHeight="1" x14ac:dyDescent="0.25">
      <c r="A5" s="161" t="s">
        <v>101</v>
      </c>
      <c r="B5" s="74"/>
      <c r="C5" s="74" t="s">
        <v>129</v>
      </c>
      <c r="D5" s="99"/>
      <c r="E5" s="99" t="s">
        <v>131</v>
      </c>
      <c r="F5" s="99"/>
      <c r="G5" s="88"/>
      <c r="H5" s="89"/>
      <c r="I5" s="51"/>
    </row>
    <row r="6" spans="1:10" ht="12" customHeight="1" x14ac:dyDescent="0.25">
      <c r="A6" s="161"/>
      <c r="B6" s="44"/>
      <c r="C6" s="83" t="s">
        <v>106</v>
      </c>
      <c r="D6" s="66"/>
      <c r="E6" s="146" t="s">
        <v>86</v>
      </c>
      <c r="F6" s="146"/>
      <c r="G6" s="41"/>
      <c r="H6" s="54">
        <f>COUNTA(B6:F6)*3</f>
        <v>6</v>
      </c>
      <c r="I6" s="51"/>
    </row>
    <row r="7" spans="1:10" ht="12" customHeight="1" x14ac:dyDescent="0.25">
      <c r="A7" s="161"/>
      <c r="B7" s="65"/>
      <c r="C7" s="50" t="s">
        <v>49</v>
      </c>
      <c r="D7" s="50"/>
      <c r="E7" s="134" t="s">
        <v>132</v>
      </c>
      <c r="F7" s="134"/>
      <c r="G7" s="43"/>
      <c r="H7" s="60"/>
      <c r="I7" s="51"/>
    </row>
    <row r="8" spans="1:10" ht="12.75" customHeight="1" x14ac:dyDescent="0.25">
      <c r="A8" s="162" t="s">
        <v>102</v>
      </c>
      <c r="B8" s="74" t="s">
        <v>87</v>
      </c>
      <c r="C8" s="44"/>
      <c r="D8" s="74" t="s">
        <v>87</v>
      </c>
      <c r="E8" s="99" t="s">
        <v>111</v>
      </c>
      <c r="F8" s="100" t="s">
        <v>122</v>
      </c>
      <c r="G8" s="16"/>
      <c r="H8" s="90"/>
      <c r="I8" s="51"/>
    </row>
    <row r="9" spans="1:10" ht="12" customHeight="1" x14ac:dyDescent="0.25">
      <c r="A9" s="163"/>
      <c r="B9" s="44" t="s">
        <v>72</v>
      </c>
      <c r="C9" s="84"/>
      <c r="D9" s="44" t="s">
        <v>74</v>
      </c>
      <c r="E9" s="146" t="s">
        <v>86</v>
      </c>
      <c r="F9" s="101" t="s">
        <v>123</v>
      </c>
      <c r="G9" s="62"/>
      <c r="H9" s="54">
        <f>+COUNTA(B9:F9)*3</f>
        <v>12</v>
      </c>
      <c r="I9" s="51"/>
    </row>
    <row r="10" spans="1:10" ht="12" customHeight="1" x14ac:dyDescent="0.25">
      <c r="A10" s="164"/>
      <c r="B10" s="65" t="s">
        <v>56</v>
      </c>
      <c r="C10" s="50"/>
      <c r="D10" s="65" t="s">
        <v>98</v>
      </c>
      <c r="E10" s="134" t="s">
        <v>133</v>
      </c>
      <c r="F10" s="57" t="s">
        <v>94</v>
      </c>
      <c r="G10" s="63"/>
      <c r="H10" s="64"/>
      <c r="I10" s="51"/>
    </row>
    <row r="11" spans="1:10" ht="12" customHeight="1" x14ac:dyDescent="0.25">
      <c r="A11" s="165" t="s">
        <v>103</v>
      </c>
      <c r="B11" s="74"/>
      <c r="C11" s="44"/>
      <c r="D11" s="74" t="s">
        <v>113</v>
      </c>
      <c r="E11" s="102"/>
      <c r="F11" s="100"/>
      <c r="G11" s="16"/>
      <c r="H11" s="168"/>
      <c r="I11" s="170"/>
    </row>
    <row r="12" spans="1:10" ht="12.75" customHeight="1" x14ac:dyDescent="0.25">
      <c r="A12" s="166"/>
      <c r="B12" s="44"/>
      <c r="C12" s="84"/>
      <c r="D12" s="44" t="s">
        <v>86</v>
      </c>
      <c r="E12" s="66"/>
      <c r="F12" s="101"/>
      <c r="G12" s="62"/>
      <c r="H12" s="169"/>
      <c r="I12" s="171"/>
    </row>
    <row r="13" spans="1:10" ht="12" customHeight="1" x14ac:dyDescent="0.25">
      <c r="A13" s="167"/>
      <c r="B13" s="65"/>
      <c r="C13" s="50"/>
      <c r="D13" s="134" t="s">
        <v>130</v>
      </c>
      <c r="E13" s="50"/>
      <c r="F13" s="57"/>
      <c r="G13" s="63"/>
      <c r="H13" s="54">
        <f>+COUNTA(B13:F13)*3</f>
        <v>3</v>
      </c>
      <c r="I13" s="51"/>
    </row>
    <row r="14" spans="1:10" ht="12" customHeight="1" x14ac:dyDescent="0.25">
      <c r="A14" s="160" t="s">
        <v>88</v>
      </c>
      <c r="B14" s="40"/>
      <c r="C14" s="74" t="s">
        <v>105</v>
      </c>
      <c r="D14" s="100"/>
      <c r="E14" s="15"/>
      <c r="F14" s="99" t="s">
        <v>115</v>
      </c>
      <c r="G14" s="91"/>
      <c r="H14" s="90"/>
      <c r="I14" s="51"/>
    </row>
    <row r="15" spans="1:10" ht="12" customHeight="1" x14ac:dyDescent="0.25">
      <c r="A15" s="158"/>
      <c r="B15" s="86" t="s">
        <v>71</v>
      </c>
      <c r="C15" s="122" t="s">
        <v>106</v>
      </c>
      <c r="D15" s="122"/>
      <c r="E15" s="86" t="s">
        <v>71</v>
      </c>
      <c r="F15" s="66">
        <v>2970246</v>
      </c>
      <c r="G15" s="92"/>
      <c r="H15" s="54">
        <f>+COUNTA(B15:F15)*2</f>
        <v>8</v>
      </c>
      <c r="I15" s="51"/>
    </row>
    <row r="16" spans="1:10" ht="12" customHeight="1" x14ac:dyDescent="0.25">
      <c r="A16" s="159"/>
      <c r="B16" s="50" t="s">
        <v>86</v>
      </c>
      <c r="C16" s="57" t="s">
        <v>107</v>
      </c>
      <c r="D16" s="57"/>
      <c r="E16" s="50" t="s">
        <v>86</v>
      </c>
      <c r="F16" s="144" t="s">
        <v>86</v>
      </c>
      <c r="G16" s="67"/>
      <c r="H16" s="68"/>
      <c r="I16" s="51"/>
    </row>
    <row r="17" spans="1:9" ht="12" customHeight="1" x14ac:dyDescent="0.25">
      <c r="A17" s="158" t="s">
        <v>89</v>
      </c>
      <c r="B17" s="40"/>
      <c r="C17" s="74" t="s">
        <v>105</v>
      </c>
      <c r="D17" s="100"/>
      <c r="E17" s="100"/>
      <c r="F17" s="99" t="s">
        <v>115</v>
      </c>
      <c r="G17" s="16"/>
      <c r="H17" s="90"/>
      <c r="I17" s="51"/>
    </row>
    <row r="18" spans="1:9" ht="12" customHeight="1" x14ac:dyDescent="0.25">
      <c r="A18" s="158"/>
      <c r="B18" s="87" t="s">
        <v>69</v>
      </c>
      <c r="C18" s="122" t="s">
        <v>106</v>
      </c>
      <c r="D18" s="122"/>
      <c r="E18" s="86" t="s">
        <v>71</v>
      </c>
      <c r="F18" s="66">
        <v>2970246</v>
      </c>
      <c r="G18" s="62"/>
      <c r="H18" s="54">
        <f>+COUNTA(B18:F18)*2</f>
        <v>8</v>
      </c>
      <c r="I18" s="51"/>
    </row>
    <row r="19" spans="1:9" ht="12" customHeight="1" x14ac:dyDescent="0.25">
      <c r="A19" s="159"/>
      <c r="B19" s="21" t="s">
        <v>86</v>
      </c>
      <c r="C19" s="57" t="s">
        <v>107</v>
      </c>
      <c r="D19" s="57"/>
      <c r="E19" s="50" t="s">
        <v>86</v>
      </c>
      <c r="F19" s="144" t="s">
        <v>86</v>
      </c>
      <c r="G19" s="63"/>
      <c r="H19" s="68"/>
      <c r="I19" s="51"/>
    </row>
    <row r="20" spans="1:9" ht="12" customHeight="1" x14ac:dyDescent="0.25">
      <c r="A20" s="69"/>
      <c r="B20" s="93"/>
      <c r="C20" s="94"/>
      <c r="D20" s="70"/>
      <c r="E20" s="70"/>
      <c r="F20" s="70"/>
      <c r="G20" s="71"/>
      <c r="H20" s="72">
        <f>SUM(H2:H19)-1</f>
        <v>39</v>
      </c>
      <c r="I20" s="51"/>
    </row>
    <row r="21" spans="1:9" ht="12" customHeight="1" x14ac:dyDescent="0.25">
      <c r="A21" s="51" t="s">
        <v>90</v>
      </c>
      <c r="B21" s="51"/>
      <c r="C21" s="51"/>
      <c r="D21" s="51"/>
      <c r="E21" s="51"/>
      <c r="F21" s="51"/>
      <c r="G21" s="51"/>
      <c r="H21" s="51"/>
      <c r="I21" s="51"/>
    </row>
    <row r="22" spans="1:9" ht="12" customHeight="1" x14ac:dyDescent="0.2">
      <c r="A22" s="32"/>
      <c r="B22" s="32"/>
      <c r="C22" s="32"/>
      <c r="D22" s="32"/>
      <c r="E22" s="32"/>
      <c r="F22" s="32"/>
      <c r="G22" s="32"/>
    </row>
    <row r="23" spans="1:9" ht="15" customHeight="1" x14ac:dyDescent="0.2">
      <c r="A23" s="73"/>
      <c r="B23" s="73"/>
      <c r="C23" s="73"/>
      <c r="D23" s="73"/>
      <c r="E23" s="73"/>
      <c r="F23" s="73"/>
      <c r="G23" s="73"/>
    </row>
    <row r="24" spans="1:9" ht="15" customHeight="1" x14ac:dyDescent="0.2">
      <c r="A24" s="73"/>
      <c r="B24" s="73"/>
      <c r="C24" s="73"/>
      <c r="D24" s="73"/>
      <c r="E24" s="73"/>
      <c r="F24" s="73"/>
      <c r="G24" s="73"/>
    </row>
    <row r="25" spans="1:9" ht="15" customHeight="1" x14ac:dyDescent="0.2">
      <c r="A25" s="73"/>
      <c r="B25" s="73"/>
      <c r="C25" s="73"/>
      <c r="D25" s="73"/>
      <c r="E25" s="73"/>
      <c r="F25" s="73"/>
      <c r="G25" s="73"/>
    </row>
    <row r="26" spans="1:9" ht="15" customHeight="1" x14ac:dyDescent="0.2">
      <c r="A26" s="73"/>
      <c r="B26" s="73"/>
      <c r="C26" s="73"/>
      <c r="D26" s="73"/>
      <c r="E26" s="73"/>
      <c r="F26" s="73"/>
      <c r="G26" s="73"/>
    </row>
    <row r="27" spans="1:9" ht="15" customHeight="1" x14ac:dyDescent="0.2">
      <c r="A27" s="73"/>
      <c r="B27" s="73"/>
      <c r="C27" s="73"/>
      <c r="D27" s="73"/>
      <c r="E27" s="73"/>
      <c r="F27" s="73"/>
      <c r="G27" s="73"/>
    </row>
    <row r="28" spans="1:9" ht="12" customHeight="1" x14ac:dyDescent="0.2">
      <c r="A28" s="73"/>
      <c r="B28" s="73"/>
      <c r="C28" s="73"/>
      <c r="D28" s="73"/>
      <c r="E28" s="73"/>
      <c r="F28" s="73"/>
      <c r="G28" s="73"/>
    </row>
    <row r="29" spans="1:9" ht="12" customHeight="1" x14ac:dyDescent="0.2"/>
    <row r="30" spans="1:9" ht="12" customHeight="1" x14ac:dyDescent="0.2"/>
    <row r="31" spans="1:9" ht="12" customHeight="1" x14ac:dyDescent="0.2"/>
    <row r="32" spans="1:9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</sheetData>
  <mergeCells count="8">
    <mergeCell ref="H11:H12"/>
    <mergeCell ref="I11:I12"/>
    <mergeCell ref="A14:A16"/>
    <mergeCell ref="A17:A19"/>
    <mergeCell ref="A2:A4"/>
    <mergeCell ref="A5:A7"/>
    <mergeCell ref="A8:A10"/>
    <mergeCell ref="A11:A13"/>
  </mergeCells>
  <pageMargins left="0.7" right="0.7" top="0.75" bottom="0.75" header="0" footer="0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I21"/>
  <sheetViews>
    <sheetView workbookViewId="0">
      <selection activeCell="F26" sqref="F26"/>
    </sheetView>
  </sheetViews>
  <sheetFormatPr baseColWidth="10" defaultColWidth="12" defaultRowHeight="12" x14ac:dyDescent="0.2"/>
  <cols>
    <col min="1" max="1" width="15.33203125" customWidth="1"/>
    <col min="2" max="2" width="26.5" customWidth="1"/>
    <col min="3" max="3" width="25.1640625" customWidth="1"/>
    <col min="4" max="4" width="32.6640625" customWidth="1"/>
    <col min="5" max="5" width="28" customWidth="1"/>
    <col min="6" max="6" width="23.6640625" customWidth="1"/>
    <col min="7" max="7" width="23" customWidth="1"/>
    <col min="8" max="8" width="8.33203125" customWidth="1"/>
  </cols>
  <sheetData>
    <row r="1" spans="1:9" ht="15" x14ac:dyDescent="0.25">
      <c r="A1" s="14" t="s">
        <v>34</v>
      </c>
      <c r="B1" s="85" t="s">
        <v>51</v>
      </c>
      <c r="C1" s="85"/>
      <c r="D1" s="85" t="s">
        <v>37</v>
      </c>
      <c r="E1" s="85" t="s">
        <v>38</v>
      </c>
      <c r="F1" s="85" t="s">
        <v>39</v>
      </c>
      <c r="G1" s="85" t="s">
        <v>40</v>
      </c>
      <c r="H1" s="14"/>
      <c r="I1" s="51"/>
    </row>
    <row r="2" spans="1:9" ht="15.6" customHeight="1" x14ac:dyDescent="0.25">
      <c r="A2" s="160" t="s">
        <v>100</v>
      </c>
      <c r="B2" s="52"/>
      <c r="C2" s="74"/>
      <c r="D2" s="99"/>
      <c r="E2" s="74"/>
      <c r="F2" s="103"/>
      <c r="G2" s="82"/>
      <c r="H2" s="85"/>
      <c r="I2" s="51"/>
    </row>
    <row r="3" spans="1:9" ht="15" x14ac:dyDescent="0.25">
      <c r="A3" s="158"/>
      <c r="B3" s="53"/>
      <c r="C3" s="83"/>
      <c r="D3" s="44"/>
      <c r="E3" s="41"/>
      <c r="F3" s="39"/>
      <c r="G3" s="39"/>
      <c r="H3" s="54">
        <f>+COUNTA(B3:F3)*3</f>
        <v>0</v>
      </c>
      <c r="I3" s="51"/>
    </row>
    <row r="4" spans="1:9" ht="15" x14ac:dyDescent="0.25">
      <c r="A4" s="159"/>
      <c r="B4" s="56"/>
      <c r="C4" s="50"/>
      <c r="D4" s="50"/>
      <c r="E4" s="50"/>
      <c r="F4" s="57"/>
      <c r="G4" s="17"/>
      <c r="H4" s="58"/>
      <c r="I4" s="51"/>
    </row>
    <row r="5" spans="1:9" ht="15" x14ac:dyDescent="0.25">
      <c r="A5" s="161" t="s">
        <v>101</v>
      </c>
      <c r="B5" s="74"/>
      <c r="C5" s="18"/>
      <c r="D5" s="66" t="s">
        <v>110</v>
      </c>
      <c r="E5" s="99"/>
      <c r="F5" s="99"/>
      <c r="G5" s="88"/>
      <c r="H5" s="89"/>
      <c r="I5" s="51"/>
    </row>
    <row r="6" spans="1:9" ht="15" x14ac:dyDescent="0.25">
      <c r="A6" s="161"/>
      <c r="B6" s="44"/>
      <c r="C6" s="75"/>
      <c r="D6" s="44" t="s">
        <v>134</v>
      </c>
      <c r="E6" s="44"/>
      <c r="F6" s="66"/>
      <c r="G6" s="41"/>
      <c r="H6" s="54">
        <f>COUNTA(B6:F6)*3</f>
        <v>3</v>
      </c>
      <c r="I6" s="51"/>
    </row>
    <row r="7" spans="1:9" ht="15" x14ac:dyDescent="0.25">
      <c r="A7" s="161"/>
      <c r="B7" s="65"/>
      <c r="C7" s="36"/>
      <c r="D7" s="50" t="s">
        <v>59</v>
      </c>
      <c r="E7" s="50"/>
      <c r="F7" s="50"/>
      <c r="G7" s="43"/>
      <c r="H7" s="60"/>
      <c r="I7" s="51"/>
    </row>
    <row r="8" spans="1:9" ht="15" x14ac:dyDescent="0.25">
      <c r="A8" s="162" t="s">
        <v>102</v>
      </c>
      <c r="B8" s="74"/>
      <c r="C8" s="44"/>
      <c r="D8" s="66" t="s">
        <v>54</v>
      </c>
      <c r="E8" s="102"/>
      <c r="F8" s="100"/>
      <c r="G8" s="16"/>
      <c r="H8" s="90"/>
      <c r="I8" s="51"/>
    </row>
    <row r="9" spans="1:9" ht="15" x14ac:dyDescent="0.25">
      <c r="A9" s="163"/>
      <c r="B9" s="44"/>
      <c r="C9" s="84"/>
      <c r="D9" s="44" t="s">
        <v>134</v>
      </c>
      <c r="E9" s="66"/>
      <c r="F9" s="101"/>
      <c r="G9" s="62"/>
      <c r="H9" s="54">
        <f>+COUNTA(B9:F9)*3</f>
        <v>3</v>
      </c>
      <c r="I9" s="51"/>
    </row>
    <row r="10" spans="1:9" ht="15" x14ac:dyDescent="0.25">
      <c r="A10" s="164"/>
      <c r="B10" s="65"/>
      <c r="C10" s="50"/>
      <c r="D10" s="50" t="s">
        <v>59</v>
      </c>
      <c r="E10" s="50"/>
      <c r="F10" s="57"/>
      <c r="G10" s="63"/>
      <c r="H10" s="64"/>
      <c r="I10" s="51"/>
    </row>
    <row r="11" spans="1:9" ht="15" x14ac:dyDescent="0.25">
      <c r="A11" s="165" t="s">
        <v>103</v>
      </c>
      <c r="B11" s="74"/>
      <c r="D11" s="74"/>
      <c r="E11" s="174"/>
      <c r="F11" s="172"/>
      <c r="G11" s="173"/>
      <c r="H11" s="168"/>
      <c r="I11" s="170"/>
    </row>
    <row r="12" spans="1:9" ht="15.75" thickBot="1" x14ac:dyDescent="0.3">
      <c r="A12" s="166"/>
      <c r="B12" s="44"/>
      <c r="D12" s="104"/>
      <c r="E12" s="175"/>
      <c r="F12" s="169"/>
      <c r="G12" s="169"/>
      <c r="H12" s="169"/>
      <c r="I12" s="171"/>
    </row>
    <row r="13" spans="1:9" ht="15" x14ac:dyDescent="0.25">
      <c r="A13" s="167"/>
      <c r="B13" s="65"/>
      <c r="D13" s="104"/>
      <c r="E13" s="123"/>
      <c r="F13" s="39"/>
      <c r="G13" s="62"/>
      <c r="H13" s="54">
        <f>+COUNTA(B13:F13)*3</f>
        <v>0</v>
      </c>
      <c r="I13" s="51"/>
    </row>
    <row r="14" spans="1:9" ht="15" x14ac:dyDescent="0.25">
      <c r="A14" s="160" t="s">
        <v>88</v>
      </c>
      <c r="B14" s="40"/>
      <c r="C14" s="74"/>
      <c r="D14" s="74"/>
      <c r="E14" s="103"/>
      <c r="F14" s="99"/>
      <c r="G14" s="91"/>
      <c r="H14" s="90"/>
      <c r="I14" s="51"/>
    </row>
    <row r="15" spans="1:9" ht="15" x14ac:dyDescent="0.25">
      <c r="A15" s="158"/>
      <c r="B15" s="86"/>
      <c r="C15" s="122"/>
      <c r="D15" s="122"/>
      <c r="E15" s="86"/>
      <c r="F15" s="66"/>
      <c r="G15" s="92"/>
      <c r="H15" s="54">
        <f>+COUNTA(B15:F15)*2</f>
        <v>0</v>
      </c>
      <c r="I15" s="51"/>
    </row>
    <row r="16" spans="1:9" ht="15" x14ac:dyDescent="0.25">
      <c r="A16" s="159"/>
      <c r="B16" s="50"/>
      <c r="C16" s="57"/>
      <c r="D16" s="57"/>
      <c r="E16" s="50"/>
      <c r="F16" s="50"/>
      <c r="G16" s="67"/>
      <c r="H16" s="68"/>
      <c r="I16" s="51"/>
    </row>
    <row r="17" spans="1:9" ht="15" x14ac:dyDescent="0.25">
      <c r="A17" s="158" t="s">
        <v>89</v>
      </c>
      <c r="B17" s="40"/>
      <c r="C17" s="44"/>
      <c r="D17" s="100"/>
      <c r="E17" s="100"/>
      <c r="F17" s="15"/>
      <c r="G17" s="16"/>
      <c r="H17" s="90"/>
      <c r="I17" s="51"/>
    </row>
    <row r="18" spans="1:9" ht="15" x14ac:dyDescent="0.25">
      <c r="A18" s="158"/>
      <c r="B18" s="87"/>
      <c r="C18" s="66"/>
      <c r="D18" s="122"/>
      <c r="E18" s="86"/>
      <c r="F18" s="39"/>
      <c r="G18" s="62"/>
      <c r="H18" s="54">
        <f>+COUNTA(B18:F18)*2</f>
        <v>0</v>
      </c>
      <c r="I18" s="51"/>
    </row>
    <row r="19" spans="1:9" ht="15" x14ac:dyDescent="0.25">
      <c r="A19" s="159"/>
      <c r="B19" s="21"/>
      <c r="C19" s="50"/>
      <c r="D19" s="57"/>
      <c r="E19" s="50"/>
      <c r="F19" s="36"/>
      <c r="G19" s="63"/>
      <c r="H19" s="68"/>
      <c r="I19" s="51"/>
    </row>
    <row r="20" spans="1:9" ht="15" x14ac:dyDescent="0.25">
      <c r="A20" s="69"/>
      <c r="B20" s="93"/>
      <c r="C20" s="94"/>
      <c r="D20" s="70"/>
      <c r="E20" s="70"/>
      <c r="F20" s="70"/>
      <c r="G20" s="71"/>
      <c r="H20" s="72">
        <f>SUM(H2:H19)</f>
        <v>6</v>
      </c>
      <c r="I20" s="51"/>
    </row>
    <row r="21" spans="1:9" ht="15" x14ac:dyDescent="0.25">
      <c r="A21" s="51" t="s">
        <v>91</v>
      </c>
      <c r="B21" s="51"/>
      <c r="C21" s="51"/>
      <c r="D21" s="51"/>
      <c r="E21" s="51"/>
      <c r="F21" s="51"/>
      <c r="G21" s="51"/>
      <c r="H21" s="51"/>
      <c r="I21" s="51"/>
    </row>
  </sheetData>
  <mergeCells count="11">
    <mergeCell ref="A17:A19"/>
    <mergeCell ref="A2:A4"/>
    <mergeCell ref="A5:A7"/>
    <mergeCell ref="A8:A10"/>
    <mergeCell ref="A11:A13"/>
    <mergeCell ref="F11:F12"/>
    <mergeCell ref="G11:G12"/>
    <mergeCell ref="H11:H12"/>
    <mergeCell ref="I11:I12"/>
    <mergeCell ref="A14:A16"/>
    <mergeCell ref="E11:E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2:H22"/>
  <sheetViews>
    <sheetView workbookViewId="0">
      <selection activeCell="G26" sqref="G26"/>
    </sheetView>
  </sheetViews>
  <sheetFormatPr baseColWidth="10" defaultRowHeight="12" x14ac:dyDescent="0.2"/>
  <cols>
    <col min="1" max="1" width="15.33203125" customWidth="1"/>
    <col min="2" max="2" width="24" customWidth="1"/>
    <col min="3" max="3" width="22.1640625" customWidth="1"/>
    <col min="4" max="4" width="23.6640625" customWidth="1"/>
    <col min="5" max="5" width="22.83203125" customWidth="1"/>
    <col min="6" max="6" width="23.6640625" customWidth="1"/>
    <col min="7" max="7" width="23" customWidth="1"/>
    <col min="8" max="8" width="8.33203125" customWidth="1"/>
  </cols>
  <sheetData>
    <row r="2" spans="1:8" ht="12.75" x14ac:dyDescent="0.2">
      <c r="A2" s="14" t="s">
        <v>34</v>
      </c>
      <c r="B2" s="85" t="s">
        <v>51</v>
      </c>
      <c r="C2" s="85" t="s">
        <v>36</v>
      </c>
      <c r="D2" s="85" t="s">
        <v>37</v>
      </c>
      <c r="E2" s="85" t="s">
        <v>38</v>
      </c>
      <c r="F2" s="85" t="s">
        <v>39</v>
      </c>
      <c r="G2" s="85" t="s">
        <v>40</v>
      </c>
      <c r="H2" s="14"/>
    </row>
    <row r="3" spans="1:8" ht="15.75" x14ac:dyDescent="0.2">
      <c r="A3" s="160" t="s">
        <v>100</v>
      </c>
      <c r="B3" s="76" t="s">
        <v>127</v>
      </c>
      <c r="C3" s="76" t="s">
        <v>127</v>
      </c>
      <c r="D3" s="76" t="s">
        <v>127</v>
      </c>
      <c r="E3" s="76" t="s">
        <v>127</v>
      </c>
      <c r="F3" s="76" t="s">
        <v>127</v>
      </c>
      <c r="G3" s="82"/>
      <c r="H3" s="85"/>
    </row>
    <row r="4" spans="1:8" ht="15" x14ac:dyDescent="0.25">
      <c r="A4" s="158"/>
      <c r="B4" s="75" t="s">
        <v>93</v>
      </c>
      <c r="C4" s="75" t="s">
        <v>93</v>
      </c>
      <c r="D4" s="75" t="s">
        <v>93</v>
      </c>
      <c r="E4" s="75" t="s">
        <v>93</v>
      </c>
      <c r="F4" s="78" t="s">
        <v>93</v>
      </c>
      <c r="G4" s="39"/>
      <c r="H4" s="54">
        <f>+COUNTA(B4:F4)*3</f>
        <v>15</v>
      </c>
    </row>
    <row r="5" spans="1:8" ht="15" x14ac:dyDescent="0.2">
      <c r="A5" s="159"/>
      <c r="B5" s="48" t="s">
        <v>60</v>
      </c>
      <c r="C5" s="48" t="s">
        <v>60</v>
      </c>
      <c r="D5" s="48" t="s">
        <v>60</v>
      </c>
      <c r="E5" s="48" t="s">
        <v>60</v>
      </c>
      <c r="F5" s="48" t="s">
        <v>60</v>
      </c>
      <c r="G5" s="17"/>
      <c r="H5" s="58"/>
    </row>
    <row r="6" spans="1:8" ht="15" x14ac:dyDescent="0.25">
      <c r="A6" s="161" t="s">
        <v>101</v>
      </c>
      <c r="B6" s="44" t="s">
        <v>128</v>
      </c>
      <c r="C6" s="44" t="s">
        <v>128</v>
      </c>
      <c r="D6" s="44" t="s">
        <v>128</v>
      </c>
      <c r="E6" s="44" t="s">
        <v>128</v>
      </c>
      <c r="F6" s="44" t="s">
        <v>128</v>
      </c>
      <c r="G6" s="88"/>
      <c r="H6" s="89"/>
    </row>
    <row r="7" spans="1:8" ht="15" x14ac:dyDescent="0.25">
      <c r="A7" s="161"/>
      <c r="B7" s="44" t="s">
        <v>93</v>
      </c>
      <c r="C7" s="44" t="s">
        <v>93</v>
      </c>
      <c r="D7" s="44" t="s">
        <v>93</v>
      </c>
      <c r="E7" s="44" t="s">
        <v>93</v>
      </c>
      <c r="F7" s="44" t="s">
        <v>93</v>
      </c>
      <c r="G7" s="41"/>
      <c r="H7" s="54">
        <f>COUNTA(B7:F7)*3</f>
        <v>15</v>
      </c>
    </row>
    <row r="8" spans="1:8" ht="15" x14ac:dyDescent="0.25">
      <c r="A8" s="161"/>
      <c r="B8" s="50" t="s">
        <v>60</v>
      </c>
      <c r="C8" s="50" t="s">
        <v>60</v>
      </c>
      <c r="D8" s="50" t="s">
        <v>60</v>
      </c>
      <c r="E8" s="50" t="s">
        <v>60</v>
      </c>
      <c r="F8" s="50" t="s">
        <v>60</v>
      </c>
      <c r="G8" s="43"/>
      <c r="H8" s="60"/>
    </row>
    <row r="9" spans="1:8" ht="15" x14ac:dyDescent="0.25">
      <c r="A9" s="162" t="s">
        <v>102</v>
      </c>
      <c r="B9" s="76" t="s">
        <v>127</v>
      </c>
      <c r="C9" s="44"/>
      <c r="D9" s="76" t="s">
        <v>127</v>
      </c>
      <c r="E9" s="76" t="s">
        <v>127</v>
      </c>
      <c r="F9" s="44"/>
      <c r="G9" s="44"/>
      <c r="H9" s="90"/>
    </row>
    <row r="10" spans="1:8" ht="15" x14ac:dyDescent="0.25">
      <c r="A10" s="163"/>
      <c r="B10" s="75" t="s">
        <v>93</v>
      </c>
      <c r="C10" s="44"/>
      <c r="D10" s="75" t="s">
        <v>93</v>
      </c>
      <c r="E10" s="75" t="s">
        <v>93</v>
      </c>
      <c r="F10" s="44"/>
      <c r="G10" s="44"/>
      <c r="H10" s="54">
        <f>+COUNTA(B10:F10)*3</f>
        <v>9</v>
      </c>
    </row>
    <row r="11" spans="1:8" ht="15" x14ac:dyDescent="0.25">
      <c r="A11" s="164"/>
      <c r="B11" s="48" t="s">
        <v>60</v>
      </c>
      <c r="C11" s="50"/>
      <c r="D11" s="48" t="s">
        <v>60</v>
      </c>
      <c r="E11" s="48" t="s">
        <v>60</v>
      </c>
      <c r="F11" s="50"/>
      <c r="G11" s="44"/>
      <c r="H11" s="64"/>
    </row>
    <row r="12" spans="1:8" ht="15" x14ac:dyDescent="0.25">
      <c r="A12" s="165" t="s">
        <v>103</v>
      </c>
      <c r="B12" s="40"/>
      <c r="C12" s="74"/>
      <c r="D12" s="100"/>
      <c r="E12" s="15"/>
      <c r="F12" s="99"/>
      <c r="G12" s="173"/>
      <c r="H12" s="168"/>
    </row>
    <row r="13" spans="1:8" ht="15" x14ac:dyDescent="0.25">
      <c r="A13" s="166"/>
      <c r="B13" s="59"/>
      <c r="C13" s="122"/>
      <c r="D13" s="122"/>
      <c r="E13" s="61"/>
      <c r="F13" s="66"/>
      <c r="G13" s="169"/>
      <c r="H13" s="169"/>
    </row>
    <row r="14" spans="1:8" ht="15" x14ac:dyDescent="0.25">
      <c r="A14" s="167"/>
      <c r="B14" s="44"/>
      <c r="C14" s="100"/>
      <c r="D14" s="50"/>
      <c r="E14" s="57"/>
      <c r="F14" s="44"/>
      <c r="G14" s="62"/>
      <c r="H14" s="54">
        <f>+COUNTA(B14:F14)*3</f>
        <v>0</v>
      </c>
    </row>
    <row r="15" spans="1:8" ht="15" x14ac:dyDescent="0.25">
      <c r="A15" s="160" t="s">
        <v>88</v>
      </c>
      <c r="B15" s="40"/>
      <c r="C15" s="74"/>
      <c r="D15" s="100"/>
      <c r="E15" s="15"/>
      <c r="F15" s="99"/>
      <c r="G15" s="91"/>
      <c r="H15" s="90"/>
    </row>
    <row r="16" spans="1:8" ht="15" x14ac:dyDescent="0.25">
      <c r="A16" s="158"/>
      <c r="B16" s="59"/>
      <c r="C16" s="122"/>
      <c r="D16" s="122"/>
      <c r="E16" s="61"/>
      <c r="F16" s="66"/>
      <c r="G16" s="92"/>
      <c r="H16" s="54">
        <f>+COUNTA(B16:F16)*2</f>
        <v>0</v>
      </c>
    </row>
    <row r="17" spans="1:8" ht="15" x14ac:dyDescent="0.25">
      <c r="A17" s="159"/>
      <c r="B17" s="50"/>
      <c r="C17" s="57"/>
      <c r="D17" s="57"/>
      <c r="E17" s="36"/>
      <c r="F17" s="50"/>
      <c r="G17" s="67"/>
      <c r="H17" s="68"/>
    </row>
    <row r="18" spans="1:8" ht="15" x14ac:dyDescent="0.25">
      <c r="A18" s="158" t="s">
        <v>89</v>
      </c>
      <c r="B18" s="40"/>
      <c r="C18" s="44"/>
      <c r="D18" s="100"/>
      <c r="E18" s="100"/>
      <c r="F18" s="15"/>
      <c r="G18" s="16"/>
      <c r="H18" s="90"/>
    </row>
    <row r="19" spans="1:8" ht="15" x14ac:dyDescent="0.25">
      <c r="A19" s="158"/>
      <c r="B19" s="18"/>
      <c r="C19" s="66"/>
      <c r="D19" s="122"/>
      <c r="E19" s="122"/>
      <c r="F19" s="39"/>
      <c r="G19" s="62"/>
      <c r="H19" s="54">
        <f>+COUNTA(B19:F19)*2</f>
        <v>0</v>
      </c>
    </row>
    <row r="20" spans="1:8" ht="15" x14ac:dyDescent="0.25">
      <c r="A20" s="159"/>
      <c r="B20" s="21"/>
      <c r="C20" s="50"/>
      <c r="D20" s="57"/>
      <c r="E20" s="57"/>
      <c r="F20" s="36"/>
      <c r="G20" s="63"/>
      <c r="H20" s="68"/>
    </row>
    <row r="21" spans="1:8" ht="15" x14ac:dyDescent="0.2">
      <c r="A21" s="69"/>
      <c r="E21" s="70"/>
      <c r="F21" s="70"/>
      <c r="G21" s="71"/>
      <c r="H21" s="72">
        <f>SUM(H3:H20)</f>
        <v>39</v>
      </c>
    </row>
    <row r="22" spans="1:8" ht="15" x14ac:dyDescent="0.25">
      <c r="A22" s="51" t="s">
        <v>92</v>
      </c>
      <c r="B22" s="51"/>
      <c r="C22" s="51"/>
      <c r="D22" s="51"/>
      <c r="E22" s="51"/>
      <c r="F22" s="51"/>
      <c r="G22" s="51"/>
      <c r="H22" s="51"/>
    </row>
  </sheetData>
  <mergeCells count="8">
    <mergeCell ref="G12:G13"/>
    <mergeCell ref="H12:H13"/>
    <mergeCell ref="A15:A17"/>
    <mergeCell ref="A18:A20"/>
    <mergeCell ref="A3:A5"/>
    <mergeCell ref="A6:A8"/>
    <mergeCell ref="A9:A11"/>
    <mergeCell ref="A12:A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H21"/>
  <sheetViews>
    <sheetView workbookViewId="0">
      <selection activeCell="E15" sqref="E15"/>
    </sheetView>
  </sheetViews>
  <sheetFormatPr baseColWidth="10" defaultColWidth="12" defaultRowHeight="12" x14ac:dyDescent="0.2"/>
  <cols>
    <col min="1" max="1" width="15.33203125" customWidth="1"/>
    <col min="2" max="2" width="24" customWidth="1"/>
    <col min="3" max="3" width="22.1640625" customWidth="1"/>
    <col min="4" max="4" width="23.6640625" customWidth="1"/>
    <col min="5" max="5" width="22.83203125" customWidth="1"/>
    <col min="6" max="6" width="23.6640625" customWidth="1"/>
    <col min="7" max="7" width="23" customWidth="1"/>
    <col min="8" max="8" width="8.33203125" customWidth="1"/>
  </cols>
  <sheetData>
    <row r="1" spans="1:8" ht="12.75" x14ac:dyDescent="0.2">
      <c r="A1" s="14" t="s">
        <v>34</v>
      </c>
      <c r="B1" s="85" t="s">
        <v>51</v>
      </c>
      <c r="C1" s="85" t="s">
        <v>36</v>
      </c>
      <c r="D1" s="85" t="s">
        <v>37</v>
      </c>
      <c r="E1" s="85" t="s">
        <v>38</v>
      </c>
      <c r="F1" s="85" t="s">
        <v>39</v>
      </c>
      <c r="G1" s="85" t="s">
        <v>40</v>
      </c>
      <c r="H1" s="14"/>
    </row>
    <row r="2" spans="1:8" ht="15.6" customHeight="1" x14ac:dyDescent="0.25">
      <c r="A2" s="160" t="s">
        <v>100</v>
      </c>
      <c r="B2" s="74" t="s">
        <v>124</v>
      </c>
      <c r="C2" s="74" t="s">
        <v>124</v>
      </c>
      <c r="D2" s="74" t="s">
        <v>124</v>
      </c>
      <c r="E2" s="74" t="s">
        <v>124</v>
      </c>
      <c r="F2" s="74" t="s">
        <v>124</v>
      </c>
      <c r="G2" s="79"/>
      <c r="H2" s="85"/>
    </row>
    <row r="3" spans="1:8" ht="15" x14ac:dyDescent="0.25">
      <c r="A3" s="158"/>
      <c r="B3" s="44" t="s">
        <v>43</v>
      </c>
      <c r="C3" s="44" t="s">
        <v>43</v>
      </c>
      <c r="D3" s="44" t="s">
        <v>43</v>
      </c>
      <c r="E3" s="44" t="s">
        <v>43</v>
      </c>
      <c r="F3" s="44" t="s">
        <v>43</v>
      </c>
      <c r="G3" s="80"/>
      <c r="H3" s="54">
        <f>+COUNTA(B3:F3)*3</f>
        <v>15</v>
      </c>
    </row>
    <row r="4" spans="1:8" ht="15" x14ac:dyDescent="0.25">
      <c r="A4" s="159"/>
      <c r="B4" s="50" t="s">
        <v>94</v>
      </c>
      <c r="C4" s="50" t="s">
        <v>94</v>
      </c>
      <c r="D4" s="50" t="s">
        <v>94</v>
      </c>
      <c r="E4" s="50" t="s">
        <v>94</v>
      </c>
      <c r="F4" s="50" t="s">
        <v>94</v>
      </c>
      <c r="G4" s="81"/>
      <c r="H4" s="58"/>
    </row>
    <row r="5" spans="1:8" ht="15" x14ac:dyDescent="0.25">
      <c r="A5" s="161" t="s">
        <v>101</v>
      </c>
      <c r="B5" s="74" t="s">
        <v>96</v>
      </c>
      <c r="C5" s="74" t="s">
        <v>96</v>
      </c>
      <c r="D5" s="148"/>
      <c r="E5" s="74" t="s">
        <v>96</v>
      </c>
      <c r="F5" s="74" t="s">
        <v>96</v>
      </c>
      <c r="G5" s="88"/>
      <c r="H5" s="89"/>
    </row>
    <row r="6" spans="1:8" ht="15" x14ac:dyDescent="0.25">
      <c r="A6" s="161"/>
      <c r="B6" s="44" t="s">
        <v>43</v>
      </c>
      <c r="C6" s="44" t="s">
        <v>43</v>
      </c>
      <c r="D6" s="149" t="s">
        <v>137</v>
      </c>
      <c r="E6" s="44" t="s">
        <v>43</v>
      </c>
      <c r="F6" s="44" t="s">
        <v>43</v>
      </c>
      <c r="G6" s="41"/>
      <c r="H6" s="54">
        <f>COUNTA(B6:F6)*3</f>
        <v>15</v>
      </c>
    </row>
    <row r="7" spans="1:8" ht="15" x14ac:dyDescent="0.25">
      <c r="A7" s="161"/>
      <c r="B7" s="50" t="s">
        <v>56</v>
      </c>
      <c r="C7" s="50" t="s">
        <v>56</v>
      </c>
      <c r="D7" s="150"/>
      <c r="E7" s="50" t="s">
        <v>56</v>
      </c>
      <c r="F7" s="50" t="s">
        <v>56</v>
      </c>
      <c r="G7" s="43"/>
      <c r="H7" s="60"/>
    </row>
    <row r="8" spans="1:8" ht="15" x14ac:dyDescent="0.25">
      <c r="A8" s="162" t="s">
        <v>102</v>
      </c>
      <c r="B8" s="74"/>
      <c r="C8" s="74"/>
      <c r="D8" s="148"/>
      <c r="E8" s="74" t="s">
        <v>124</v>
      </c>
      <c r="F8" s="74" t="s">
        <v>124</v>
      </c>
      <c r="G8" s="16"/>
      <c r="H8" s="90"/>
    </row>
    <row r="9" spans="1:8" ht="15" x14ac:dyDescent="0.25">
      <c r="A9" s="163"/>
      <c r="B9" s="44"/>
      <c r="C9" s="44"/>
      <c r="D9" s="149" t="s">
        <v>137</v>
      </c>
      <c r="E9" s="44" t="s">
        <v>43</v>
      </c>
      <c r="F9" s="44" t="s">
        <v>43</v>
      </c>
      <c r="G9" s="62"/>
      <c r="H9" s="54">
        <f>+COUNTA(B9:F9)*3</f>
        <v>9</v>
      </c>
    </row>
    <row r="10" spans="1:8" ht="15" x14ac:dyDescent="0.25">
      <c r="A10" s="164"/>
      <c r="B10" s="50"/>
      <c r="C10" s="50"/>
      <c r="D10" s="150"/>
      <c r="E10" s="50" t="s">
        <v>94</v>
      </c>
      <c r="F10" s="50" t="s">
        <v>94</v>
      </c>
      <c r="G10" s="63"/>
      <c r="H10" s="64"/>
    </row>
    <row r="11" spans="1:8" ht="15" x14ac:dyDescent="0.25">
      <c r="A11" s="165" t="s">
        <v>103</v>
      </c>
      <c r="B11" s="74"/>
      <c r="C11" s="74"/>
      <c r="D11" s="74"/>
      <c r="E11" s="74"/>
      <c r="F11" s="74"/>
      <c r="G11" s="44"/>
      <c r="H11" s="168"/>
    </row>
    <row r="12" spans="1:8" ht="15" x14ac:dyDescent="0.25">
      <c r="A12" s="166"/>
      <c r="B12" s="44"/>
      <c r="C12" s="44"/>
      <c r="D12" s="44"/>
      <c r="E12" s="44"/>
      <c r="F12" s="44"/>
      <c r="G12" s="44"/>
      <c r="H12" s="169"/>
    </row>
    <row r="13" spans="1:8" ht="15" x14ac:dyDescent="0.25">
      <c r="A13" s="167"/>
      <c r="B13" s="50"/>
      <c r="C13" s="50"/>
      <c r="D13" s="50"/>
      <c r="E13" s="50"/>
      <c r="F13" s="50"/>
      <c r="G13" s="62"/>
      <c r="H13" s="54">
        <f>+COUNTA(B13:F13)*3</f>
        <v>0</v>
      </c>
    </row>
    <row r="14" spans="1:8" ht="15" x14ac:dyDescent="0.25">
      <c r="A14" s="160" t="s">
        <v>88</v>
      </c>
      <c r="B14" s="40"/>
      <c r="C14" s="74"/>
      <c r="D14" s="74"/>
      <c r="E14" s="15"/>
      <c r="F14" s="99"/>
      <c r="G14" s="91"/>
      <c r="H14" s="90"/>
    </row>
    <row r="15" spans="1:8" ht="15" x14ac:dyDescent="0.25">
      <c r="A15" s="158"/>
      <c r="B15" s="59"/>
      <c r="C15" s="122"/>
      <c r="D15" s="122"/>
      <c r="E15" s="61"/>
      <c r="F15" s="66"/>
      <c r="G15" s="92"/>
      <c r="H15" s="54">
        <f>+COUNTA(B15:F15)*2</f>
        <v>0</v>
      </c>
    </row>
    <row r="16" spans="1:8" ht="15" x14ac:dyDescent="0.25">
      <c r="A16" s="159"/>
      <c r="B16" s="50"/>
      <c r="C16" s="57"/>
      <c r="D16" s="57"/>
      <c r="E16" s="36"/>
      <c r="F16" s="50"/>
      <c r="G16" s="67"/>
      <c r="H16" s="68"/>
    </row>
    <row r="17" spans="1:8" ht="15" x14ac:dyDescent="0.25">
      <c r="A17" s="158" t="s">
        <v>89</v>
      </c>
      <c r="B17" s="40"/>
      <c r="C17" s="44"/>
      <c r="D17" s="100"/>
      <c r="E17" s="100"/>
      <c r="F17" s="15"/>
      <c r="G17" s="16"/>
      <c r="H17" s="90"/>
    </row>
    <row r="18" spans="1:8" ht="15" x14ac:dyDescent="0.25">
      <c r="A18" s="158"/>
      <c r="B18" s="18"/>
      <c r="C18" s="66"/>
      <c r="D18" s="122"/>
      <c r="E18" s="122"/>
      <c r="F18" s="39"/>
      <c r="G18" s="62"/>
      <c r="H18" s="54">
        <f>+COUNTA(B18:F18)*2</f>
        <v>0</v>
      </c>
    </row>
    <row r="19" spans="1:8" ht="15" x14ac:dyDescent="0.25">
      <c r="A19" s="159"/>
      <c r="B19" s="21"/>
      <c r="C19" s="50"/>
      <c r="D19" s="57"/>
      <c r="E19" s="57"/>
      <c r="F19" s="36"/>
      <c r="G19" s="63"/>
      <c r="H19" s="68"/>
    </row>
    <row r="20" spans="1:8" ht="15" x14ac:dyDescent="0.2">
      <c r="A20" s="69"/>
      <c r="B20" s="93"/>
      <c r="C20" s="94"/>
      <c r="D20" s="70"/>
      <c r="E20" s="70"/>
      <c r="F20" s="70"/>
      <c r="G20" s="71"/>
      <c r="H20" s="72">
        <f>SUM(H2:H19)</f>
        <v>39</v>
      </c>
    </row>
    <row r="21" spans="1:8" ht="15" x14ac:dyDescent="0.25">
      <c r="A21" s="51" t="s">
        <v>97</v>
      </c>
      <c r="B21" s="51"/>
      <c r="C21" s="51"/>
      <c r="D21" s="51"/>
      <c r="E21" s="51"/>
      <c r="F21" s="51"/>
      <c r="G21" s="51"/>
      <c r="H21" s="51"/>
    </row>
  </sheetData>
  <mergeCells count="7">
    <mergeCell ref="H11:H12"/>
    <mergeCell ref="A14:A16"/>
    <mergeCell ref="A17:A19"/>
    <mergeCell ref="A2:A4"/>
    <mergeCell ref="A5:A7"/>
    <mergeCell ref="A8:A10"/>
    <mergeCell ref="A11:A13"/>
  </mergeCell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H21"/>
  <sheetViews>
    <sheetView topLeftCell="A4" workbookViewId="0">
      <selection activeCell="F21" sqref="F21"/>
    </sheetView>
  </sheetViews>
  <sheetFormatPr baseColWidth="10" defaultColWidth="12" defaultRowHeight="12" x14ac:dyDescent="0.2"/>
  <cols>
    <col min="1" max="1" width="15.33203125" customWidth="1"/>
    <col min="2" max="2" width="24" customWidth="1"/>
    <col min="3" max="3" width="22.1640625" customWidth="1"/>
    <col min="4" max="4" width="23.6640625" customWidth="1"/>
    <col min="5" max="5" width="22.83203125" customWidth="1"/>
    <col min="6" max="6" width="23.6640625" customWidth="1"/>
    <col min="7" max="7" width="23" customWidth="1"/>
    <col min="8" max="8" width="8.33203125" customWidth="1"/>
  </cols>
  <sheetData>
    <row r="1" spans="1:8" ht="12.75" x14ac:dyDescent="0.2">
      <c r="A1" s="14" t="s">
        <v>34</v>
      </c>
      <c r="B1" s="85" t="s">
        <v>51</v>
      </c>
      <c r="C1" s="85" t="s">
        <v>36</v>
      </c>
      <c r="D1" s="85" t="s">
        <v>37</v>
      </c>
      <c r="E1" s="85" t="s">
        <v>38</v>
      </c>
      <c r="F1" s="85" t="s">
        <v>39</v>
      </c>
      <c r="G1" s="85" t="s">
        <v>40</v>
      </c>
      <c r="H1" s="14"/>
    </row>
    <row r="2" spans="1:8" ht="15.6" customHeight="1" x14ac:dyDescent="0.2">
      <c r="A2" s="160" t="s">
        <v>100</v>
      </c>
      <c r="B2" s="76"/>
      <c r="C2" s="76" t="s">
        <v>126</v>
      </c>
      <c r="D2" s="76" t="s">
        <v>126</v>
      </c>
      <c r="E2" s="76" t="s">
        <v>126</v>
      </c>
      <c r="F2" s="76" t="s">
        <v>126</v>
      </c>
      <c r="G2" s="82"/>
      <c r="H2" s="85"/>
    </row>
    <row r="3" spans="1:8" ht="15" x14ac:dyDescent="0.25">
      <c r="A3" s="158"/>
      <c r="B3" s="75"/>
      <c r="C3" s="75" t="s">
        <v>43</v>
      </c>
      <c r="D3" s="75" t="s">
        <v>43</v>
      </c>
      <c r="E3" s="75" t="s">
        <v>43</v>
      </c>
      <c r="F3" s="75" t="s">
        <v>43</v>
      </c>
      <c r="G3" s="39"/>
      <c r="H3" s="54">
        <f>+COUNTA(B3:F3)*3</f>
        <v>12</v>
      </c>
    </row>
    <row r="4" spans="1:8" ht="15" x14ac:dyDescent="0.2">
      <c r="A4" s="159"/>
      <c r="B4" s="48"/>
      <c r="C4" s="48" t="s">
        <v>98</v>
      </c>
      <c r="D4" s="48" t="s">
        <v>98</v>
      </c>
      <c r="E4" s="48" t="s">
        <v>98</v>
      </c>
      <c r="F4" s="48" t="s">
        <v>98</v>
      </c>
      <c r="G4" s="17"/>
      <c r="H4" s="58"/>
    </row>
    <row r="5" spans="1:8" ht="15" x14ac:dyDescent="0.25">
      <c r="A5" s="161" t="s">
        <v>101</v>
      </c>
      <c r="B5" s="44" t="s">
        <v>125</v>
      </c>
      <c r="C5" s="44" t="s">
        <v>125</v>
      </c>
      <c r="D5" s="44" t="s">
        <v>125</v>
      </c>
      <c r="E5" s="44" t="s">
        <v>125</v>
      </c>
      <c r="F5" s="44" t="s">
        <v>125</v>
      </c>
      <c r="G5" s="88"/>
      <c r="H5" s="89"/>
    </row>
    <row r="6" spans="1:8" ht="15" x14ac:dyDescent="0.25">
      <c r="A6" s="161"/>
      <c r="B6" s="44" t="s">
        <v>43</v>
      </c>
      <c r="C6" s="44" t="s">
        <v>43</v>
      </c>
      <c r="D6" s="44" t="s">
        <v>43</v>
      </c>
      <c r="E6" s="44" t="s">
        <v>43</v>
      </c>
      <c r="F6" s="44" t="s">
        <v>43</v>
      </c>
      <c r="G6" s="41"/>
      <c r="H6" s="54">
        <f>COUNTA(B6:F6)*3</f>
        <v>15</v>
      </c>
    </row>
    <row r="7" spans="1:8" ht="15" x14ac:dyDescent="0.25">
      <c r="A7" s="161"/>
      <c r="B7" s="50" t="s">
        <v>98</v>
      </c>
      <c r="C7" s="50" t="s">
        <v>98</v>
      </c>
      <c r="D7" s="50" t="s">
        <v>98</v>
      </c>
      <c r="E7" s="50" t="s">
        <v>98</v>
      </c>
      <c r="F7" s="50" t="s">
        <v>98</v>
      </c>
      <c r="G7" s="43"/>
      <c r="H7" s="60"/>
    </row>
    <row r="8" spans="1:8" ht="15" x14ac:dyDescent="0.2">
      <c r="A8" s="162" t="s">
        <v>102</v>
      </c>
      <c r="B8" s="76"/>
      <c r="C8" s="76" t="s">
        <v>126</v>
      </c>
      <c r="D8" s="151"/>
      <c r="E8" s="76" t="s">
        <v>126</v>
      </c>
      <c r="F8" s="76" t="s">
        <v>126</v>
      </c>
      <c r="G8" s="16"/>
      <c r="H8" s="90"/>
    </row>
    <row r="9" spans="1:8" ht="15" x14ac:dyDescent="0.2">
      <c r="A9" s="163"/>
      <c r="B9" s="75"/>
      <c r="C9" s="75" t="s">
        <v>43</v>
      </c>
      <c r="D9" s="152" t="s">
        <v>138</v>
      </c>
      <c r="E9" s="75" t="s">
        <v>43</v>
      </c>
      <c r="F9" s="75" t="s">
        <v>43</v>
      </c>
      <c r="G9" s="62"/>
      <c r="H9" s="54">
        <f>+COUNTA(B9:F9)*3</f>
        <v>12</v>
      </c>
    </row>
    <row r="10" spans="1:8" ht="15" x14ac:dyDescent="0.2">
      <c r="A10" s="164"/>
      <c r="B10" s="48"/>
      <c r="C10" s="48" t="s">
        <v>98</v>
      </c>
      <c r="D10" s="153"/>
      <c r="E10" s="48" t="s">
        <v>98</v>
      </c>
      <c r="F10" s="48" t="s">
        <v>98</v>
      </c>
      <c r="G10" s="63"/>
      <c r="H10" s="64"/>
    </row>
    <row r="11" spans="1:8" ht="15" x14ac:dyDescent="0.25">
      <c r="A11" s="165" t="s">
        <v>103</v>
      </c>
      <c r="B11" s="76"/>
      <c r="C11" s="44"/>
      <c r="D11" s="44"/>
      <c r="E11" s="76"/>
      <c r="F11" s="44"/>
      <c r="G11" s="173"/>
      <c r="H11" s="168"/>
    </row>
    <row r="12" spans="1:8" ht="15" x14ac:dyDescent="0.25">
      <c r="A12" s="166"/>
      <c r="B12" s="75"/>
      <c r="C12" s="44"/>
      <c r="D12" s="44"/>
      <c r="E12" s="75"/>
      <c r="F12" s="44"/>
      <c r="G12" s="169"/>
      <c r="H12" s="169"/>
    </row>
    <row r="13" spans="1:8" ht="15" x14ac:dyDescent="0.25">
      <c r="A13" s="167"/>
      <c r="B13" s="48"/>
      <c r="C13" s="65"/>
      <c r="D13" s="50"/>
      <c r="E13" s="48"/>
      <c r="F13" s="123"/>
      <c r="G13" s="62"/>
      <c r="H13" s="54">
        <f>+COUNTA(B13:F13)*3</f>
        <v>0</v>
      </c>
    </row>
    <row r="14" spans="1:8" ht="15" x14ac:dyDescent="0.25">
      <c r="A14" s="160" t="s">
        <v>88</v>
      </c>
      <c r="B14" s="40"/>
      <c r="C14" s="74"/>
      <c r="D14" s="74"/>
      <c r="E14" s="15"/>
      <c r="F14" s="99"/>
      <c r="G14" s="91"/>
      <c r="H14" s="90"/>
    </row>
    <row r="15" spans="1:8" ht="15" x14ac:dyDescent="0.25">
      <c r="A15" s="158"/>
      <c r="B15" s="59"/>
      <c r="C15" s="122"/>
      <c r="D15" s="122"/>
      <c r="E15" s="61"/>
      <c r="F15" s="66"/>
      <c r="G15" s="92"/>
      <c r="H15" s="54">
        <f>+COUNTA(B15:F15)*2</f>
        <v>0</v>
      </c>
    </row>
    <row r="16" spans="1:8" ht="15" x14ac:dyDescent="0.25">
      <c r="A16" s="159"/>
      <c r="B16" s="50"/>
      <c r="C16" s="57"/>
      <c r="D16" s="57"/>
      <c r="E16" s="36"/>
      <c r="F16" s="50"/>
      <c r="G16" s="67"/>
      <c r="H16" s="68"/>
    </row>
    <row r="17" spans="1:8" ht="15" x14ac:dyDescent="0.25">
      <c r="A17" s="158" t="s">
        <v>89</v>
      </c>
      <c r="B17" s="40"/>
      <c r="C17" s="44"/>
      <c r="D17" s="100"/>
      <c r="E17" s="100"/>
      <c r="F17" s="15"/>
      <c r="G17" s="16"/>
      <c r="H17" s="90"/>
    </row>
    <row r="18" spans="1:8" ht="15" x14ac:dyDescent="0.25">
      <c r="A18" s="158"/>
      <c r="B18" s="18"/>
      <c r="C18" s="66"/>
      <c r="D18" s="122"/>
      <c r="E18" s="122"/>
      <c r="F18" s="39"/>
      <c r="G18" s="62"/>
      <c r="H18" s="54">
        <f>+COUNTA(B18:F18)*2</f>
        <v>0</v>
      </c>
    </row>
    <row r="19" spans="1:8" ht="15" x14ac:dyDescent="0.25">
      <c r="A19" s="159"/>
      <c r="B19" s="21"/>
      <c r="C19" s="50"/>
      <c r="D19" s="57"/>
      <c r="E19" s="57"/>
      <c r="F19" s="36"/>
      <c r="G19" s="63"/>
      <c r="H19" s="68"/>
    </row>
    <row r="20" spans="1:8" ht="15" x14ac:dyDescent="0.2">
      <c r="A20" s="69"/>
      <c r="B20" s="93"/>
      <c r="C20" s="94"/>
      <c r="D20" s="70"/>
      <c r="E20" s="70"/>
      <c r="F20" s="70"/>
      <c r="G20" s="71"/>
      <c r="H20" s="72">
        <f>SUM(H2:H19)</f>
        <v>39</v>
      </c>
    </row>
    <row r="21" spans="1:8" ht="15" x14ac:dyDescent="0.25">
      <c r="A21" s="51" t="s">
        <v>90</v>
      </c>
      <c r="B21" s="51"/>
      <c r="C21" s="51"/>
      <c r="D21" s="51"/>
      <c r="E21" s="51"/>
      <c r="F21" s="51"/>
      <c r="G21" s="51"/>
      <c r="H21" s="51"/>
    </row>
  </sheetData>
  <mergeCells count="8">
    <mergeCell ref="G11:G12"/>
    <mergeCell ref="H11:H12"/>
    <mergeCell ref="A14:A16"/>
    <mergeCell ref="A17:A19"/>
    <mergeCell ref="A2:A4"/>
    <mergeCell ref="A5:A7"/>
    <mergeCell ref="A8:A10"/>
    <mergeCell ref="A11:A1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H21"/>
  <sheetViews>
    <sheetView workbookViewId="0">
      <selection activeCell="K14" sqref="K14"/>
    </sheetView>
  </sheetViews>
  <sheetFormatPr baseColWidth="10" defaultColWidth="12" defaultRowHeight="12" x14ac:dyDescent="0.2"/>
  <cols>
    <col min="1" max="1" width="15.33203125" customWidth="1"/>
    <col min="2" max="2" width="24" customWidth="1"/>
    <col min="3" max="3" width="22.1640625" customWidth="1"/>
    <col min="4" max="4" width="23.6640625" customWidth="1"/>
    <col min="5" max="5" width="22.83203125" customWidth="1"/>
    <col min="6" max="6" width="23.6640625" customWidth="1"/>
    <col min="7" max="7" width="23" customWidth="1"/>
    <col min="8" max="8" width="8.33203125" customWidth="1"/>
  </cols>
  <sheetData>
    <row r="1" spans="1:8" ht="12.75" x14ac:dyDescent="0.2">
      <c r="A1" s="14" t="s">
        <v>34</v>
      </c>
      <c r="B1" s="85" t="s">
        <v>51</v>
      </c>
      <c r="C1" s="85" t="s">
        <v>36</v>
      </c>
      <c r="D1" s="85" t="s">
        <v>37</v>
      </c>
      <c r="E1" s="85" t="s">
        <v>38</v>
      </c>
      <c r="F1" s="85" t="s">
        <v>39</v>
      </c>
      <c r="G1" s="85" t="s">
        <v>40</v>
      </c>
      <c r="H1" s="14"/>
    </row>
    <row r="2" spans="1:8" ht="15.6" customHeight="1" x14ac:dyDescent="0.2">
      <c r="A2" s="160" t="s">
        <v>100</v>
      </c>
      <c r="B2" s="76" t="s">
        <v>95</v>
      </c>
      <c r="C2" s="76" t="s">
        <v>95</v>
      </c>
      <c r="D2" s="76" t="s">
        <v>95</v>
      </c>
      <c r="E2" s="76" t="s">
        <v>95</v>
      </c>
      <c r="F2" s="76" t="s">
        <v>95</v>
      </c>
      <c r="G2" s="82"/>
      <c r="H2" s="85"/>
    </row>
    <row r="3" spans="1:8" ht="15" x14ac:dyDescent="0.25">
      <c r="A3" s="158"/>
      <c r="B3" s="75" t="s">
        <v>93</v>
      </c>
      <c r="C3" s="75" t="s">
        <v>93</v>
      </c>
      <c r="D3" s="75" t="s">
        <v>93</v>
      </c>
      <c r="E3" s="75" t="s">
        <v>93</v>
      </c>
      <c r="F3" s="78" t="s">
        <v>93</v>
      </c>
      <c r="G3" s="80"/>
      <c r="H3" s="54">
        <f>+COUNTA(B3:F3)*3</f>
        <v>15</v>
      </c>
    </row>
    <row r="4" spans="1:8" ht="15" x14ac:dyDescent="0.2">
      <c r="A4" s="159"/>
      <c r="B4" s="48" t="s">
        <v>56</v>
      </c>
      <c r="C4" s="48" t="s">
        <v>56</v>
      </c>
      <c r="D4" s="48" t="s">
        <v>56</v>
      </c>
      <c r="E4" s="48" t="s">
        <v>56</v>
      </c>
      <c r="F4" s="48" t="s">
        <v>56</v>
      </c>
      <c r="G4" s="17"/>
      <c r="H4" s="58"/>
    </row>
    <row r="5" spans="1:8" ht="15" x14ac:dyDescent="0.25">
      <c r="A5" s="161" t="s">
        <v>101</v>
      </c>
      <c r="B5" s="76" t="s">
        <v>126</v>
      </c>
      <c r="C5" s="76" t="s">
        <v>126</v>
      </c>
      <c r="D5" s="76" t="s">
        <v>126</v>
      </c>
      <c r="E5" s="76" t="s">
        <v>126</v>
      </c>
      <c r="F5" s="76" t="s">
        <v>126</v>
      </c>
      <c r="G5" s="88"/>
      <c r="H5" s="89"/>
    </row>
    <row r="6" spans="1:8" ht="15" x14ac:dyDescent="0.25">
      <c r="A6" s="161"/>
      <c r="B6" s="75" t="s">
        <v>93</v>
      </c>
      <c r="C6" s="75" t="s">
        <v>93</v>
      </c>
      <c r="D6" s="75" t="s">
        <v>93</v>
      </c>
      <c r="E6" s="75" t="s">
        <v>93</v>
      </c>
      <c r="F6" s="75" t="s">
        <v>93</v>
      </c>
      <c r="G6" s="41"/>
      <c r="H6" s="54">
        <f>COUNTA(B6:F6)*3</f>
        <v>15</v>
      </c>
    </row>
    <row r="7" spans="1:8" ht="15" x14ac:dyDescent="0.25">
      <c r="A7" s="161"/>
      <c r="B7" s="48" t="s">
        <v>52</v>
      </c>
      <c r="C7" s="48" t="s">
        <v>52</v>
      </c>
      <c r="D7" s="48" t="s">
        <v>52</v>
      </c>
      <c r="E7" s="48" t="s">
        <v>52</v>
      </c>
      <c r="F7" s="48" t="s">
        <v>52</v>
      </c>
      <c r="G7" s="43"/>
      <c r="H7" s="60"/>
    </row>
    <row r="8" spans="1:8" ht="15" x14ac:dyDescent="0.25">
      <c r="A8" s="162" t="s">
        <v>102</v>
      </c>
      <c r="B8" s="76" t="s">
        <v>95</v>
      </c>
      <c r="C8" s="76"/>
      <c r="D8" s="52"/>
      <c r="E8" s="76" t="s">
        <v>95</v>
      </c>
      <c r="F8" s="76" t="s">
        <v>95</v>
      </c>
      <c r="G8" s="16"/>
      <c r="H8" s="90"/>
    </row>
    <row r="9" spans="1:8" ht="15" x14ac:dyDescent="0.25">
      <c r="A9" s="163"/>
      <c r="B9" s="75" t="s">
        <v>93</v>
      </c>
      <c r="C9" s="75"/>
      <c r="D9" s="53"/>
      <c r="E9" s="75" t="s">
        <v>93</v>
      </c>
      <c r="F9" s="75" t="s">
        <v>93</v>
      </c>
      <c r="G9" s="62"/>
      <c r="H9" s="54">
        <f>+COUNTA(B9:F9)*3</f>
        <v>9</v>
      </c>
    </row>
    <row r="10" spans="1:8" ht="15" x14ac:dyDescent="0.25">
      <c r="A10" s="164"/>
      <c r="B10" s="48" t="s">
        <v>56</v>
      </c>
      <c r="C10" s="48"/>
      <c r="D10" s="56"/>
      <c r="E10" s="48" t="s">
        <v>56</v>
      </c>
      <c r="F10" s="48" t="s">
        <v>56</v>
      </c>
      <c r="G10" s="63"/>
      <c r="H10" s="64"/>
    </row>
    <row r="11" spans="1:8" ht="15" x14ac:dyDescent="0.25">
      <c r="A11" s="165" t="s">
        <v>103</v>
      </c>
      <c r="B11" s="76"/>
      <c r="C11" s="52"/>
      <c r="D11" s="52"/>
      <c r="E11" s="52"/>
      <c r="F11" s="52"/>
      <c r="G11" s="173"/>
      <c r="H11" s="168"/>
    </row>
    <row r="12" spans="1:8" ht="15" x14ac:dyDescent="0.25">
      <c r="A12" s="166"/>
      <c r="B12" s="75"/>
      <c r="C12" s="53"/>
      <c r="D12" s="53"/>
      <c r="E12" s="53"/>
      <c r="F12" s="53"/>
      <c r="G12" s="169"/>
      <c r="H12" s="169"/>
    </row>
    <row r="13" spans="1:8" ht="15" x14ac:dyDescent="0.25">
      <c r="A13" s="167"/>
      <c r="B13" s="48"/>
      <c r="C13" s="56"/>
      <c r="D13" s="56"/>
      <c r="E13" s="56"/>
      <c r="F13" s="56"/>
      <c r="G13" s="62"/>
      <c r="H13" s="54">
        <f>+COUNTA(B13:F13)*3</f>
        <v>0</v>
      </c>
    </row>
    <row r="14" spans="1:8" ht="15" x14ac:dyDescent="0.25">
      <c r="A14" s="160" t="s">
        <v>88</v>
      </c>
      <c r="B14" s="52"/>
      <c r="C14" s="52"/>
      <c r="D14" s="52"/>
      <c r="E14" s="52"/>
      <c r="F14" s="88"/>
      <c r="G14" s="91"/>
      <c r="H14" s="90"/>
    </row>
    <row r="15" spans="1:8" ht="15" x14ac:dyDescent="0.25">
      <c r="A15" s="158"/>
      <c r="B15" s="53"/>
      <c r="C15" s="53"/>
      <c r="D15" s="53"/>
      <c r="E15" s="53"/>
      <c r="F15" s="147"/>
      <c r="G15" s="92"/>
      <c r="H15" s="54">
        <f>+COUNTA(B15:F15)*2</f>
        <v>0</v>
      </c>
    </row>
    <row r="16" spans="1:8" ht="15" x14ac:dyDescent="0.25">
      <c r="A16" s="159"/>
      <c r="B16" s="56"/>
      <c r="C16" s="56"/>
      <c r="D16" s="56"/>
      <c r="E16" s="56"/>
      <c r="F16" s="43"/>
      <c r="G16" s="67"/>
      <c r="H16" s="68"/>
    </row>
    <row r="17" spans="1:8" ht="15" x14ac:dyDescent="0.25">
      <c r="A17" s="158" t="s">
        <v>89</v>
      </c>
      <c r="B17" s="52"/>
      <c r="C17" s="52"/>
      <c r="D17" s="52"/>
      <c r="E17" s="52"/>
      <c r="F17" s="52"/>
      <c r="G17" s="16"/>
      <c r="H17" s="90"/>
    </row>
    <row r="18" spans="1:8" ht="15" x14ac:dyDescent="0.25">
      <c r="A18" s="158"/>
      <c r="B18" s="53"/>
      <c r="C18" s="53"/>
      <c r="D18" s="53"/>
      <c r="E18" s="53"/>
      <c r="F18" s="53"/>
      <c r="G18" s="62"/>
      <c r="H18" s="54">
        <f>+COUNTA(B18:F18)*2</f>
        <v>0</v>
      </c>
    </row>
    <row r="19" spans="1:8" ht="15" x14ac:dyDescent="0.25">
      <c r="A19" s="159"/>
      <c r="B19" s="56"/>
      <c r="C19" s="56"/>
      <c r="D19" s="56"/>
      <c r="E19" s="56"/>
      <c r="F19" s="56"/>
      <c r="G19" s="63"/>
      <c r="H19" s="68"/>
    </row>
    <row r="20" spans="1:8" ht="15" x14ac:dyDescent="0.2">
      <c r="A20" s="69"/>
      <c r="B20" s="93"/>
      <c r="C20" s="94"/>
      <c r="D20" s="70"/>
      <c r="E20" s="70"/>
      <c r="F20" s="70"/>
      <c r="G20" s="71"/>
      <c r="H20" s="72">
        <f>SUM(H2:H19)</f>
        <v>39</v>
      </c>
    </row>
    <row r="21" spans="1:8" ht="15" x14ac:dyDescent="0.25">
      <c r="A21" s="51" t="s">
        <v>99</v>
      </c>
      <c r="B21" s="51"/>
      <c r="C21" s="51"/>
      <c r="D21" s="51"/>
      <c r="E21" s="51"/>
      <c r="F21" s="51"/>
      <c r="G21" s="51"/>
      <c r="H21" s="51"/>
    </row>
  </sheetData>
  <mergeCells count="8">
    <mergeCell ref="G11:G12"/>
    <mergeCell ref="H11:H12"/>
    <mergeCell ref="A14:A16"/>
    <mergeCell ref="A17:A19"/>
    <mergeCell ref="A2:A4"/>
    <mergeCell ref="A5:A7"/>
    <mergeCell ref="A8:A10"/>
    <mergeCell ref="A11:A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H1000"/>
  <sheetViews>
    <sheetView workbookViewId="0">
      <selection activeCell="C29" sqref="C29"/>
    </sheetView>
  </sheetViews>
  <sheetFormatPr baseColWidth="10" defaultColWidth="14.5" defaultRowHeight="15" customHeight="1" x14ac:dyDescent="0.2"/>
  <cols>
    <col min="1" max="1" width="13.6640625" customWidth="1"/>
    <col min="2" max="2" width="24" customWidth="1"/>
    <col min="3" max="3" width="30.5" customWidth="1"/>
    <col min="4" max="4" width="23.6640625" customWidth="1"/>
    <col min="5" max="5" width="27.6640625" customWidth="1"/>
    <col min="6" max="6" width="31.33203125" customWidth="1"/>
    <col min="7" max="7" width="19.33203125" customWidth="1"/>
    <col min="8" max="8" width="8.33203125" customWidth="1"/>
    <col min="9" max="26" width="12" customWidth="1"/>
  </cols>
  <sheetData>
    <row r="1" spans="1:8" ht="12" customHeight="1" x14ac:dyDescent="0.2">
      <c r="A1" s="14" t="s">
        <v>34</v>
      </c>
      <c r="B1" s="85" t="s">
        <v>35</v>
      </c>
      <c r="C1" s="85" t="s">
        <v>36</v>
      </c>
      <c r="D1" s="85" t="s">
        <v>37</v>
      </c>
      <c r="E1" s="85" t="s">
        <v>38</v>
      </c>
      <c r="F1" s="85" t="s">
        <v>39</v>
      </c>
      <c r="G1" s="85" t="s">
        <v>40</v>
      </c>
      <c r="H1" s="14"/>
    </row>
    <row r="2" spans="1:8" ht="12" customHeight="1" x14ac:dyDescent="0.25">
      <c r="A2" s="160" t="s">
        <v>100</v>
      </c>
      <c r="B2" s="112"/>
      <c r="C2" s="109"/>
      <c r="D2" s="110"/>
      <c r="E2" s="109"/>
      <c r="F2" s="110"/>
      <c r="G2" s="16"/>
      <c r="H2" s="90"/>
    </row>
    <row r="3" spans="1:8" ht="12" customHeight="1" x14ac:dyDescent="0.25">
      <c r="A3" s="158"/>
      <c r="B3" s="23"/>
      <c r="C3" s="23"/>
      <c r="D3" s="23"/>
      <c r="E3" s="23"/>
      <c r="F3" s="23"/>
      <c r="G3" s="18"/>
      <c r="H3" s="19">
        <f>COUNTA(B3:G3)*3</f>
        <v>0</v>
      </c>
    </row>
    <row r="4" spans="1:8" ht="12" customHeight="1" x14ac:dyDescent="0.25">
      <c r="A4" s="159"/>
      <c r="B4" s="20"/>
      <c r="C4" s="25"/>
      <c r="D4" s="26"/>
      <c r="E4" s="25"/>
      <c r="F4" s="20"/>
      <c r="G4" s="21"/>
      <c r="H4" s="22"/>
    </row>
    <row r="5" spans="1:8" ht="12" customHeight="1" x14ac:dyDescent="0.25">
      <c r="A5" s="161" t="s">
        <v>101</v>
      </c>
      <c r="B5" s="112"/>
      <c r="C5" s="109"/>
      <c r="D5" s="110"/>
      <c r="E5" s="109"/>
      <c r="F5" s="110"/>
      <c r="G5" s="16"/>
      <c r="H5" s="90"/>
    </row>
    <row r="6" spans="1:8" ht="12" customHeight="1" x14ac:dyDescent="0.25">
      <c r="A6" s="161"/>
      <c r="B6" s="23" t="s">
        <v>41</v>
      </c>
      <c r="C6" s="23"/>
      <c r="D6" s="23"/>
      <c r="E6" s="23"/>
      <c r="F6" s="23"/>
      <c r="G6" s="18"/>
      <c r="H6" s="19">
        <f>COUNTA(B6:G6)*2</f>
        <v>2</v>
      </c>
    </row>
    <row r="7" spans="1:8" ht="12" customHeight="1" x14ac:dyDescent="0.25">
      <c r="A7" s="161"/>
      <c r="B7" s="20"/>
      <c r="C7" s="25"/>
      <c r="D7" s="26"/>
      <c r="E7" s="25"/>
      <c r="F7" s="20"/>
      <c r="G7" s="21"/>
      <c r="H7" s="22"/>
    </row>
    <row r="8" spans="1:8" ht="12" customHeight="1" x14ac:dyDescent="0.25">
      <c r="A8" s="162" t="s">
        <v>102</v>
      </c>
      <c r="B8" s="113"/>
      <c r="C8" s="114" t="s">
        <v>42</v>
      </c>
      <c r="D8" s="114" t="s">
        <v>42</v>
      </c>
      <c r="E8" s="114" t="s">
        <v>42</v>
      </c>
      <c r="F8" s="114" t="s">
        <v>42</v>
      </c>
      <c r="G8" s="16"/>
      <c r="H8" s="90"/>
    </row>
    <row r="9" spans="1:8" ht="12" customHeight="1" x14ac:dyDescent="0.25">
      <c r="A9" s="163"/>
      <c r="B9" s="23" t="s">
        <v>41</v>
      </c>
      <c r="C9" s="17" t="s">
        <v>43</v>
      </c>
      <c r="D9" s="17" t="s">
        <v>43</v>
      </c>
      <c r="E9" s="17" t="s">
        <v>43</v>
      </c>
      <c r="F9" s="17" t="s">
        <v>43</v>
      </c>
      <c r="G9" s="18"/>
      <c r="H9" s="19">
        <f>COUNTA(B9:G9)*3</f>
        <v>15</v>
      </c>
    </row>
    <row r="10" spans="1:8" ht="12" customHeight="1" x14ac:dyDescent="0.25">
      <c r="A10" s="164"/>
      <c r="B10" s="20"/>
      <c r="C10" s="20" t="s">
        <v>44</v>
      </c>
      <c r="D10" s="20" t="s">
        <v>44</v>
      </c>
      <c r="E10" s="20" t="s">
        <v>44</v>
      </c>
      <c r="F10" s="20" t="s">
        <v>44</v>
      </c>
      <c r="G10" s="21"/>
      <c r="H10" s="22"/>
    </row>
    <row r="11" spans="1:8" ht="12" customHeight="1" x14ac:dyDescent="0.25">
      <c r="A11" s="165" t="s">
        <v>103</v>
      </c>
      <c r="B11" s="112"/>
      <c r="C11" s="114" t="s">
        <v>42</v>
      </c>
      <c r="D11" s="74"/>
      <c r="E11" s="109"/>
      <c r="F11" s="114" t="s">
        <v>42</v>
      </c>
      <c r="G11" s="16"/>
      <c r="H11" s="90"/>
    </row>
    <row r="12" spans="1:8" ht="12" customHeight="1" x14ac:dyDescent="0.25">
      <c r="A12" s="166"/>
      <c r="B12" s="23" t="s">
        <v>41</v>
      </c>
      <c r="C12" s="17" t="s">
        <v>43</v>
      </c>
      <c r="D12" s="17" t="s">
        <v>41</v>
      </c>
      <c r="E12" s="17" t="s">
        <v>41</v>
      </c>
      <c r="F12" s="17" t="s">
        <v>43</v>
      </c>
      <c r="G12" s="18"/>
      <c r="H12" s="19">
        <f>COUNTA(B12:G12)*3</f>
        <v>15</v>
      </c>
    </row>
    <row r="13" spans="1:8" ht="12" customHeight="1" x14ac:dyDescent="0.25">
      <c r="A13" s="167"/>
      <c r="B13" s="20"/>
      <c r="C13" s="20" t="s">
        <v>44</v>
      </c>
      <c r="D13" s="26"/>
      <c r="E13" s="25"/>
      <c r="F13" s="20" t="s">
        <v>44</v>
      </c>
      <c r="G13" s="21"/>
      <c r="H13" s="22"/>
    </row>
    <row r="14" spans="1:8" ht="12" customHeight="1" x14ac:dyDescent="0.25">
      <c r="A14" s="160" t="s">
        <v>88</v>
      </c>
      <c r="B14" s="112"/>
      <c r="C14" s="109"/>
      <c r="D14" s="74"/>
      <c r="E14" s="109"/>
      <c r="F14" s="74"/>
      <c r="G14" s="16"/>
      <c r="H14" s="90"/>
    </row>
    <row r="15" spans="1:8" ht="12" customHeight="1" x14ac:dyDescent="0.25">
      <c r="A15" s="158"/>
      <c r="B15" s="23"/>
      <c r="C15" s="23"/>
      <c r="D15" s="23"/>
      <c r="E15" s="23"/>
      <c r="F15" s="23"/>
      <c r="G15" s="18"/>
      <c r="H15" s="19">
        <f>COUNTA(B15:G15)*2</f>
        <v>0</v>
      </c>
    </row>
    <row r="16" spans="1:8" ht="12" customHeight="1" x14ac:dyDescent="0.25">
      <c r="A16" s="159"/>
      <c r="B16" s="20"/>
      <c r="C16" s="25"/>
      <c r="D16" s="26"/>
      <c r="E16" s="25"/>
      <c r="F16" s="20"/>
      <c r="G16" s="21"/>
      <c r="H16" s="22"/>
    </row>
    <row r="17" spans="1:8" ht="12" customHeight="1" x14ac:dyDescent="0.25">
      <c r="A17" s="158" t="s">
        <v>89</v>
      </c>
      <c r="B17" s="112"/>
      <c r="C17" s="109"/>
      <c r="D17" s="110"/>
      <c r="E17" s="109"/>
      <c r="F17" s="110"/>
      <c r="G17" s="16"/>
      <c r="H17" s="90"/>
    </row>
    <row r="18" spans="1:8" ht="12" customHeight="1" x14ac:dyDescent="0.25">
      <c r="A18" s="158"/>
      <c r="B18" s="23"/>
      <c r="C18" s="23"/>
      <c r="D18" s="23"/>
      <c r="E18" s="23"/>
      <c r="F18" s="23"/>
      <c r="G18" s="18"/>
      <c r="H18" s="19">
        <f>COUNTA(B18:G18)*2</f>
        <v>0</v>
      </c>
    </row>
    <row r="19" spans="1:8" ht="12" customHeight="1" x14ac:dyDescent="0.25">
      <c r="A19" s="159"/>
      <c r="B19" s="20"/>
      <c r="C19" s="25"/>
      <c r="D19" s="26"/>
      <c r="E19" s="25"/>
      <c r="F19" s="20"/>
      <c r="G19" s="21"/>
      <c r="H19" s="22"/>
    </row>
    <row r="20" spans="1:8" ht="12" customHeight="1" x14ac:dyDescent="0.2">
      <c r="A20" s="111"/>
    </row>
    <row r="21" spans="1:8" ht="12" customHeight="1" x14ac:dyDescent="0.2">
      <c r="A21" s="111" t="s">
        <v>45</v>
      </c>
      <c r="H21" s="28">
        <f>SUM(H2:H19)</f>
        <v>32</v>
      </c>
    </row>
    <row r="22" spans="1:8" ht="12" customHeight="1" x14ac:dyDescent="0.2"/>
    <row r="23" spans="1:8" ht="12" customHeight="1" x14ac:dyDescent="0.2"/>
    <row r="24" spans="1:8" ht="12" customHeight="1" x14ac:dyDescent="0.2"/>
    <row r="25" spans="1:8" ht="12" customHeight="1" x14ac:dyDescent="0.2"/>
    <row r="26" spans="1:8" ht="12" customHeight="1" x14ac:dyDescent="0.2"/>
    <row r="27" spans="1:8" ht="12" customHeight="1" x14ac:dyDescent="0.2"/>
    <row r="28" spans="1:8" ht="12" customHeight="1" x14ac:dyDescent="0.2"/>
    <row r="29" spans="1:8" ht="12" customHeight="1" x14ac:dyDescent="0.2"/>
    <row r="30" spans="1:8" ht="12" customHeight="1" x14ac:dyDescent="0.2"/>
    <row r="31" spans="1:8" ht="12" customHeight="1" x14ac:dyDescent="0.2"/>
    <row r="32" spans="1:8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6">
    <mergeCell ref="A17:A19"/>
    <mergeCell ref="A2:A4"/>
    <mergeCell ref="A5:A7"/>
    <mergeCell ref="A8:A10"/>
    <mergeCell ref="A11:A13"/>
    <mergeCell ref="A14:A1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K1000"/>
  <sheetViews>
    <sheetView workbookViewId="0">
      <selection activeCell="D32" sqref="D32"/>
    </sheetView>
  </sheetViews>
  <sheetFormatPr baseColWidth="10" defaultColWidth="14.5" defaultRowHeight="15" customHeight="1" x14ac:dyDescent="0.2"/>
  <cols>
    <col min="1" max="1" width="16.6640625" bestFit="1" customWidth="1"/>
    <col min="2" max="2" width="24" customWidth="1"/>
    <col min="3" max="3" width="22.1640625" customWidth="1"/>
    <col min="4" max="4" width="23.6640625" customWidth="1"/>
    <col min="5" max="5" width="22.83203125" customWidth="1"/>
    <col min="6" max="6" width="23.6640625" customWidth="1"/>
    <col min="7" max="7" width="19.33203125" customWidth="1"/>
    <col min="8" max="8" width="8.33203125" customWidth="1"/>
    <col min="9" max="26" width="12" customWidth="1"/>
  </cols>
  <sheetData>
    <row r="1" spans="1:11" ht="12" customHeight="1" x14ac:dyDescent="0.2">
      <c r="A1" s="14" t="s">
        <v>34</v>
      </c>
      <c r="B1" s="85" t="s">
        <v>35</v>
      </c>
      <c r="C1" s="85" t="s">
        <v>36</v>
      </c>
      <c r="D1" s="85" t="s">
        <v>37</v>
      </c>
      <c r="E1" s="85" t="s">
        <v>38</v>
      </c>
      <c r="F1" s="85" t="s">
        <v>39</v>
      </c>
      <c r="G1" s="85" t="s">
        <v>40</v>
      </c>
      <c r="H1" s="14"/>
    </row>
    <row r="2" spans="1:11" ht="12" customHeight="1" x14ac:dyDescent="0.25">
      <c r="A2" s="160" t="s">
        <v>100</v>
      </c>
      <c r="B2" s="15" t="s">
        <v>46</v>
      </c>
      <c r="C2" s="15" t="s">
        <v>46</v>
      </c>
      <c r="D2" s="15" t="s">
        <v>46</v>
      </c>
      <c r="E2" s="15" t="s">
        <v>46</v>
      </c>
      <c r="F2" s="15" t="s">
        <v>46</v>
      </c>
      <c r="G2" s="16"/>
      <c r="H2" s="90"/>
    </row>
    <row r="3" spans="1:11" ht="12" customHeight="1" x14ac:dyDescent="0.25">
      <c r="A3" s="158"/>
      <c r="B3" s="17" t="s">
        <v>43</v>
      </c>
      <c r="C3" s="17" t="s">
        <v>43</v>
      </c>
      <c r="D3" s="17" t="s">
        <v>43</v>
      </c>
      <c r="E3" s="17" t="s">
        <v>43</v>
      </c>
      <c r="F3" s="17" t="s">
        <v>43</v>
      </c>
      <c r="G3" s="18"/>
      <c r="H3" s="19">
        <f>COUNTA(B3:G3)*3</f>
        <v>15</v>
      </c>
    </row>
    <row r="4" spans="1:11" ht="12" customHeight="1" x14ac:dyDescent="0.25">
      <c r="A4" s="159"/>
      <c r="B4" s="20" t="s">
        <v>47</v>
      </c>
      <c r="C4" s="20" t="s">
        <v>47</v>
      </c>
      <c r="D4" s="20" t="s">
        <v>47</v>
      </c>
      <c r="E4" s="20" t="s">
        <v>47</v>
      </c>
      <c r="F4" s="20" t="s">
        <v>47</v>
      </c>
      <c r="G4" s="21"/>
      <c r="H4" s="22"/>
    </row>
    <row r="5" spans="1:11" ht="12" customHeight="1" x14ac:dyDescent="0.25">
      <c r="A5" s="161" t="s">
        <v>101</v>
      </c>
      <c r="B5" s="15" t="s">
        <v>48</v>
      </c>
      <c r="C5" s="15" t="s">
        <v>48</v>
      </c>
      <c r="D5" s="15" t="s">
        <v>48</v>
      </c>
      <c r="E5" s="15" t="s">
        <v>48</v>
      </c>
      <c r="F5" s="15" t="s">
        <v>48</v>
      </c>
      <c r="G5" s="16"/>
      <c r="H5" s="90"/>
    </row>
    <row r="6" spans="1:11" ht="12" customHeight="1" x14ac:dyDescent="0.25">
      <c r="A6" s="161"/>
      <c r="B6" s="17" t="s">
        <v>43</v>
      </c>
      <c r="C6" s="17" t="s">
        <v>43</v>
      </c>
      <c r="D6" s="17" t="s">
        <v>43</v>
      </c>
      <c r="E6" s="17" t="s">
        <v>43</v>
      </c>
      <c r="F6" s="17" t="s">
        <v>43</v>
      </c>
      <c r="G6" s="18"/>
      <c r="H6" s="19">
        <f>COUNTA(B6:G6)*3</f>
        <v>15</v>
      </c>
    </row>
    <row r="7" spans="1:11" ht="12" customHeight="1" x14ac:dyDescent="0.25">
      <c r="A7" s="161"/>
      <c r="B7" s="20" t="s">
        <v>49</v>
      </c>
      <c r="C7" s="20" t="s">
        <v>49</v>
      </c>
      <c r="D7" s="20" t="s">
        <v>49</v>
      </c>
      <c r="E7" s="20" t="s">
        <v>49</v>
      </c>
      <c r="F7" s="20" t="s">
        <v>49</v>
      </c>
      <c r="G7" s="21"/>
      <c r="H7" s="22"/>
    </row>
    <row r="8" spans="1:11" ht="12" customHeight="1" x14ac:dyDescent="0.25">
      <c r="A8" s="162" t="s">
        <v>102</v>
      </c>
      <c r="B8" s="15"/>
      <c r="C8" s="109"/>
      <c r="D8" s="15" t="s">
        <v>48</v>
      </c>
      <c r="E8" s="109"/>
      <c r="F8" s="110"/>
      <c r="G8" s="16"/>
      <c r="H8" s="90"/>
      <c r="K8" s="29"/>
    </row>
    <row r="9" spans="1:11" ht="12" customHeight="1" x14ac:dyDescent="0.25">
      <c r="A9" s="163"/>
      <c r="B9" s="17"/>
      <c r="C9" s="23"/>
      <c r="D9" s="17" t="s">
        <v>43</v>
      </c>
      <c r="E9" s="23"/>
      <c r="F9" s="23"/>
      <c r="G9" s="18"/>
      <c r="H9" s="19">
        <f>COUNTA(B9:G9)*2</f>
        <v>2</v>
      </c>
    </row>
    <row r="10" spans="1:11" ht="12" customHeight="1" x14ac:dyDescent="0.25">
      <c r="A10" s="164"/>
      <c r="B10" s="20"/>
      <c r="C10" s="25"/>
      <c r="D10" s="20" t="s">
        <v>49</v>
      </c>
      <c r="E10" s="25"/>
      <c r="F10" s="20"/>
      <c r="G10" s="21"/>
      <c r="H10" s="22"/>
    </row>
    <row r="11" spans="1:11" ht="12" customHeight="1" x14ac:dyDescent="0.25">
      <c r="A11" s="165" t="s">
        <v>103</v>
      </c>
      <c r="B11" s="112"/>
      <c r="C11" s="109"/>
      <c r="D11" s="110"/>
      <c r="E11" s="109"/>
      <c r="F11" s="110"/>
      <c r="G11" s="16"/>
      <c r="H11" s="90"/>
    </row>
    <row r="12" spans="1:11" ht="12" customHeight="1" x14ac:dyDescent="0.25">
      <c r="A12" s="166"/>
      <c r="B12" s="23"/>
      <c r="C12" s="23"/>
      <c r="D12" s="23"/>
      <c r="E12" s="23"/>
      <c r="F12" s="23"/>
      <c r="G12" s="18"/>
      <c r="H12" s="19">
        <f>COUNTA(B12:G12)*3</f>
        <v>0</v>
      </c>
    </row>
    <row r="13" spans="1:11" ht="12" customHeight="1" x14ac:dyDescent="0.25">
      <c r="A13" s="167"/>
      <c r="B13" s="20"/>
      <c r="C13" s="25"/>
      <c r="D13" s="26"/>
      <c r="E13" s="25"/>
      <c r="F13" s="20"/>
      <c r="G13" s="21"/>
      <c r="H13" s="22"/>
    </row>
    <row r="14" spans="1:11" ht="12" customHeight="1" x14ac:dyDescent="0.25">
      <c r="A14" s="160" t="s">
        <v>88</v>
      </c>
      <c r="B14" s="112"/>
      <c r="C14" s="109"/>
      <c r="D14" s="110"/>
      <c r="E14" s="109"/>
      <c r="F14" s="110"/>
      <c r="G14" s="16"/>
      <c r="H14" s="90"/>
    </row>
    <row r="15" spans="1:11" ht="12" customHeight="1" x14ac:dyDescent="0.25">
      <c r="A15" s="158"/>
      <c r="B15" s="23"/>
      <c r="C15" s="23"/>
      <c r="D15" s="23"/>
      <c r="E15" s="23"/>
      <c r="F15" s="23"/>
      <c r="G15" s="18"/>
      <c r="H15" s="19">
        <f>COUNTA(B15:G15)*2</f>
        <v>0</v>
      </c>
    </row>
    <row r="16" spans="1:11" ht="12" customHeight="1" x14ac:dyDescent="0.25">
      <c r="A16" s="159"/>
      <c r="B16" s="20"/>
      <c r="C16" s="25"/>
      <c r="D16" s="26"/>
      <c r="E16" s="25"/>
      <c r="F16" s="20"/>
      <c r="G16" s="21"/>
      <c r="H16" s="22"/>
    </row>
    <row r="17" spans="1:8" ht="12" customHeight="1" x14ac:dyDescent="0.25">
      <c r="A17" s="158" t="s">
        <v>89</v>
      </c>
      <c r="B17" s="112"/>
      <c r="C17" s="109"/>
      <c r="D17" s="110"/>
      <c r="E17" s="109"/>
      <c r="F17" s="110"/>
      <c r="G17" s="16"/>
      <c r="H17" s="90"/>
    </row>
    <row r="18" spans="1:8" ht="12" customHeight="1" x14ac:dyDescent="0.25">
      <c r="A18" s="158"/>
      <c r="B18" s="23"/>
      <c r="C18" s="23"/>
      <c r="D18" s="23"/>
      <c r="E18" s="23"/>
      <c r="F18" s="23"/>
      <c r="G18" s="18"/>
      <c r="H18" s="19">
        <f>COUNTA(B18:G18)*2</f>
        <v>0</v>
      </c>
    </row>
    <row r="19" spans="1:8" ht="12" customHeight="1" x14ac:dyDescent="0.25">
      <c r="A19" s="159"/>
      <c r="B19" s="20"/>
      <c r="C19" s="25"/>
      <c r="D19" s="26"/>
      <c r="E19" s="25"/>
      <c r="F19" s="20"/>
      <c r="G19" s="21"/>
      <c r="H19" s="22"/>
    </row>
    <row r="20" spans="1:8" ht="12" customHeight="1" x14ac:dyDescent="0.2">
      <c r="A20" s="111"/>
    </row>
    <row r="21" spans="1:8" ht="12" customHeight="1" x14ac:dyDescent="0.2">
      <c r="A21" s="111" t="s">
        <v>50</v>
      </c>
      <c r="H21" s="28">
        <f>SUM(H2:H19)</f>
        <v>32</v>
      </c>
    </row>
    <row r="22" spans="1:8" ht="12" customHeight="1" x14ac:dyDescent="0.2"/>
    <row r="23" spans="1:8" ht="12" customHeight="1" x14ac:dyDescent="0.2"/>
    <row r="24" spans="1:8" ht="12" customHeight="1" x14ac:dyDescent="0.2"/>
    <row r="25" spans="1:8" ht="12" customHeight="1" x14ac:dyDescent="0.2"/>
    <row r="26" spans="1:8" ht="12" customHeight="1" x14ac:dyDescent="0.2"/>
    <row r="27" spans="1:8" ht="12" customHeight="1" x14ac:dyDescent="0.2"/>
    <row r="28" spans="1:8" ht="12" customHeight="1" x14ac:dyDescent="0.2"/>
    <row r="29" spans="1:8" ht="12" customHeight="1" x14ac:dyDescent="0.2"/>
    <row r="30" spans="1:8" ht="12" customHeight="1" x14ac:dyDescent="0.2"/>
    <row r="31" spans="1:8" ht="12" customHeight="1" x14ac:dyDescent="0.2"/>
    <row r="32" spans="1:8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6">
    <mergeCell ref="A17:A19"/>
    <mergeCell ref="A2:A4"/>
    <mergeCell ref="A5:A7"/>
    <mergeCell ref="A8:A10"/>
    <mergeCell ref="A11:A13"/>
    <mergeCell ref="A14:A16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H1000"/>
  <sheetViews>
    <sheetView workbookViewId="0">
      <selection activeCell="D32" sqref="D32"/>
    </sheetView>
  </sheetViews>
  <sheetFormatPr baseColWidth="10" defaultColWidth="14.5" defaultRowHeight="15" customHeight="1" x14ac:dyDescent="0.2"/>
  <cols>
    <col min="1" max="1" width="19.83203125" customWidth="1"/>
    <col min="2" max="2" width="28.33203125" customWidth="1"/>
    <col min="3" max="3" width="22.1640625" customWidth="1"/>
    <col min="4" max="4" width="23.6640625" customWidth="1"/>
    <col min="5" max="5" width="22.83203125" customWidth="1"/>
    <col min="6" max="6" width="23.6640625" customWidth="1"/>
    <col min="7" max="7" width="19.33203125" customWidth="1"/>
    <col min="8" max="8" width="8.33203125" customWidth="1"/>
    <col min="9" max="26" width="12" customWidth="1"/>
  </cols>
  <sheetData>
    <row r="1" spans="1:8" ht="12" customHeight="1" x14ac:dyDescent="0.2">
      <c r="A1" s="14" t="s">
        <v>34</v>
      </c>
      <c r="B1" s="85" t="s">
        <v>51</v>
      </c>
      <c r="C1" s="85" t="s">
        <v>36</v>
      </c>
      <c r="D1" s="85" t="s">
        <v>37</v>
      </c>
      <c r="E1" s="85" t="s">
        <v>38</v>
      </c>
      <c r="F1" s="85" t="s">
        <v>39</v>
      </c>
      <c r="G1" s="85" t="s">
        <v>40</v>
      </c>
      <c r="H1" s="14"/>
    </row>
    <row r="2" spans="1:8" ht="12" customHeight="1" x14ac:dyDescent="0.2">
      <c r="A2" s="14" t="s">
        <v>34</v>
      </c>
      <c r="B2" s="85" t="s">
        <v>35</v>
      </c>
      <c r="C2" s="85" t="s">
        <v>36</v>
      </c>
      <c r="D2" s="85" t="s">
        <v>37</v>
      </c>
      <c r="E2" s="85" t="s">
        <v>38</v>
      </c>
      <c r="F2" s="85" t="s">
        <v>39</v>
      </c>
      <c r="G2" s="85" t="s">
        <v>40</v>
      </c>
      <c r="H2" s="14"/>
    </row>
    <row r="3" spans="1:8" ht="12" customHeight="1" x14ac:dyDescent="0.25">
      <c r="A3" s="160" t="s">
        <v>100</v>
      </c>
      <c r="B3" s="139"/>
      <c r="C3" s="137"/>
      <c r="D3" s="139" t="s">
        <v>111</v>
      </c>
      <c r="E3" s="137"/>
      <c r="F3" s="138"/>
      <c r="G3" s="16"/>
      <c r="H3" s="90"/>
    </row>
    <row r="4" spans="1:8" ht="12" customHeight="1" x14ac:dyDescent="0.25">
      <c r="A4" s="158"/>
      <c r="B4" s="17"/>
      <c r="C4" s="17"/>
      <c r="D4" s="17" t="s">
        <v>112</v>
      </c>
      <c r="E4" s="17"/>
      <c r="F4" s="17"/>
      <c r="G4" s="18"/>
      <c r="H4" s="19">
        <f>COUNTA(B4:G4)*3</f>
        <v>3</v>
      </c>
    </row>
    <row r="5" spans="1:8" ht="12" customHeight="1" x14ac:dyDescent="0.25">
      <c r="A5" s="159"/>
      <c r="B5" s="20"/>
      <c r="C5" s="20"/>
      <c r="D5" s="20" t="s">
        <v>73</v>
      </c>
      <c r="E5" s="20"/>
      <c r="F5" s="20"/>
      <c r="G5" s="21"/>
      <c r="H5" s="22"/>
    </row>
    <row r="6" spans="1:8" ht="12" customHeight="1" x14ac:dyDescent="0.25">
      <c r="A6" s="161" t="s">
        <v>101</v>
      </c>
      <c r="B6" s="139" t="s">
        <v>111</v>
      </c>
      <c r="C6" s="139" t="s">
        <v>111</v>
      </c>
      <c r="D6" s="139" t="s">
        <v>111</v>
      </c>
      <c r="E6" s="139" t="s">
        <v>111</v>
      </c>
      <c r="F6" s="139" t="s">
        <v>111</v>
      </c>
      <c r="G6" s="16"/>
      <c r="H6" s="90"/>
    </row>
    <row r="7" spans="1:8" ht="12" customHeight="1" x14ac:dyDescent="0.25">
      <c r="A7" s="161"/>
      <c r="B7" s="17" t="s">
        <v>112</v>
      </c>
      <c r="C7" s="17" t="s">
        <v>112</v>
      </c>
      <c r="D7" s="17" t="s">
        <v>112</v>
      </c>
      <c r="E7" s="17" t="s">
        <v>112</v>
      </c>
      <c r="F7" s="17" t="s">
        <v>112</v>
      </c>
      <c r="G7" s="18"/>
      <c r="H7" s="19">
        <f>COUNTA(B7:G7)*3</f>
        <v>15</v>
      </c>
    </row>
    <row r="8" spans="1:8" ht="12" customHeight="1" x14ac:dyDescent="0.25">
      <c r="A8" s="161"/>
      <c r="B8" s="20" t="s">
        <v>73</v>
      </c>
      <c r="C8" s="20" t="s">
        <v>73</v>
      </c>
      <c r="D8" s="20" t="s">
        <v>73</v>
      </c>
      <c r="E8" s="20" t="s">
        <v>73</v>
      </c>
      <c r="F8" s="20" t="s">
        <v>73</v>
      </c>
      <c r="G8" s="21"/>
      <c r="H8" s="22"/>
    </row>
    <row r="9" spans="1:8" ht="12" customHeight="1" x14ac:dyDescent="0.25">
      <c r="A9" s="162" t="s">
        <v>102</v>
      </c>
      <c r="B9" s="114"/>
      <c r="C9" s="109"/>
      <c r="D9" s="110"/>
      <c r="E9" s="30"/>
      <c r="F9" s="110"/>
      <c r="G9" s="16"/>
      <c r="H9" s="90"/>
    </row>
    <row r="10" spans="1:8" ht="12" customHeight="1" x14ac:dyDescent="0.25">
      <c r="A10" s="163"/>
      <c r="B10" s="17"/>
      <c r="C10" s="23"/>
      <c r="D10" s="23"/>
      <c r="E10" s="17"/>
      <c r="F10" s="23"/>
      <c r="G10" s="18"/>
      <c r="H10" s="19">
        <f>COUNTA(B10:G10)*2</f>
        <v>0</v>
      </c>
    </row>
    <row r="11" spans="1:8" ht="12" customHeight="1" x14ac:dyDescent="0.25">
      <c r="A11" s="164"/>
      <c r="B11" s="20"/>
      <c r="C11" s="25"/>
      <c r="D11" s="26"/>
      <c r="E11" s="20"/>
      <c r="F11" s="20"/>
      <c r="G11" s="21"/>
      <c r="H11" s="22"/>
    </row>
    <row r="12" spans="1:8" ht="12" customHeight="1" x14ac:dyDescent="0.25">
      <c r="A12" s="165" t="s">
        <v>103</v>
      </c>
      <c r="B12" s="112"/>
      <c r="C12" s="109"/>
      <c r="D12" s="110"/>
      <c r="E12" s="109"/>
      <c r="F12" s="110"/>
      <c r="G12" s="16"/>
      <c r="H12" s="90"/>
    </row>
    <row r="13" spans="1:8" ht="12" customHeight="1" x14ac:dyDescent="0.25">
      <c r="A13" s="166"/>
      <c r="B13" s="23"/>
      <c r="C13" s="23"/>
      <c r="D13" s="23"/>
      <c r="E13" s="23"/>
      <c r="F13" s="23"/>
      <c r="G13" s="18"/>
      <c r="H13" s="19">
        <f>COUNTA(B13:G13)*3</f>
        <v>0</v>
      </c>
    </row>
    <row r="14" spans="1:8" ht="12" customHeight="1" x14ac:dyDescent="0.25">
      <c r="A14" s="167"/>
      <c r="B14" s="20"/>
      <c r="C14" s="25"/>
      <c r="D14" s="26"/>
      <c r="E14" s="25"/>
      <c r="F14" s="20"/>
      <c r="G14" s="21"/>
      <c r="H14" s="22"/>
    </row>
    <row r="15" spans="1:8" ht="12" customHeight="1" x14ac:dyDescent="0.25">
      <c r="A15" s="160" t="s">
        <v>88</v>
      </c>
      <c r="B15" s="112"/>
      <c r="C15" s="109"/>
      <c r="D15" s="110"/>
      <c r="E15" s="109"/>
      <c r="F15" s="110"/>
      <c r="G15" s="16"/>
      <c r="H15" s="90"/>
    </row>
    <row r="16" spans="1:8" ht="12" customHeight="1" x14ac:dyDescent="0.25">
      <c r="A16" s="158"/>
      <c r="B16" s="23"/>
      <c r="C16" s="23"/>
      <c r="D16" s="23"/>
      <c r="E16" s="23"/>
      <c r="F16" s="23"/>
      <c r="G16" s="18"/>
      <c r="H16" s="19">
        <f>COUNTA(B16:G16)*2</f>
        <v>0</v>
      </c>
    </row>
    <row r="17" spans="1:8" ht="12" customHeight="1" x14ac:dyDescent="0.25">
      <c r="A17" s="159"/>
      <c r="B17" s="20"/>
      <c r="C17" s="25"/>
      <c r="D17" s="26"/>
      <c r="E17" s="25"/>
      <c r="F17" s="20"/>
      <c r="G17" s="21"/>
      <c r="H17" s="22"/>
    </row>
    <row r="18" spans="1:8" ht="12" customHeight="1" x14ac:dyDescent="0.25">
      <c r="A18" s="158" t="s">
        <v>89</v>
      </c>
      <c r="B18" s="112"/>
      <c r="C18" s="109"/>
      <c r="D18" s="110"/>
      <c r="E18" s="109"/>
      <c r="F18" s="110"/>
      <c r="G18" s="16"/>
      <c r="H18" s="90"/>
    </row>
    <row r="19" spans="1:8" ht="12" customHeight="1" x14ac:dyDescent="0.25">
      <c r="A19" s="158"/>
      <c r="B19" s="23"/>
      <c r="C19" s="23"/>
      <c r="D19" s="23"/>
      <c r="E19" s="23"/>
      <c r="F19" s="23"/>
      <c r="G19" s="18"/>
      <c r="H19" s="19">
        <f>COUNTA(B19:G19)*2</f>
        <v>0</v>
      </c>
    </row>
    <row r="20" spans="1:8" ht="12" customHeight="1" x14ac:dyDescent="0.25">
      <c r="A20" s="159"/>
      <c r="B20" s="20"/>
      <c r="C20" s="25"/>
      <c r="D20" s="26"/>
      <c r="E20" s="25"/>
      <c r="F20" s="20"/>
      <c r="G20" s="21"/>
      <c r="H20" s="22"/>
    </row>
    <row r="21" spans="1:8" ht="12" customHeight="1" x14ac:dyDescent="0.2">
      <c r="A21" s="111"/>
    </row>
    <row r="22" spans="1:8" ht="12" customHeight="1" x14ac:dyDescent="0.2">
      <c r="A22" s="111" t="s">
        <v>53</v>
      </c>
      <c r="H22" s="28">
        <f>SUM(H3:H20)</f>
        <v>18</v>
      </c>
    </row>
    <row r="23" spans="1:8" ht="12" customHeight="1" x14ac:dyDescent="0.2"/>
    <row r="24" spans="1:8" ht="12" customHeight="1" x14ac:dyDescent="0.2"/>
    <row r="25" spans="1:8" ht="12" customHeight="1" x14ac:dyDescent="0.2"/>
    <row r="26" spans="1:8" ht="12" customHeight="1" x14ac:dyDescent="0.2"/>
    <row r="27" spans="1:8" ht="12" customHeight="1" x14ac:dyDescent="0.2"/>
    <row r="28" spans="1:8" ht="12" customHeight="1" x14ac:dyDescent="0.2"/>
    <row r="29" spans="1:8" ht="12" customHeight="1" x14ac:dyDescent="0.2"/>
    <row r="30" spans="1:8" ht="12" customHeight="1" x14ac:dyDescent="0.2"/>
    <row r="31" spans="1:8" ht="12" customHeight="1" x14ac:dyDescent="0.2"/>
    <row r="32" spans="1:8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6">
    <mergeCell ref="A18:A20"/>
    <mergeCell ref="A3:A5"/>
    <mergeCell ref="A6:A8"/>
    <mergeCell ref="A9:A11"/>
    <mergeCell ref="A12:A14"/>
    <mergeCell ref="A15:A17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H1000"/>
  <sheetViews>
    <sheetView workbookViewId="0">
      <selection activeCell="C15" sqref="C15"/>
    </sheetView>
  </sheetViews>
  <sheetFormatPr baseColWidth="10" defaultColWidth="14.5" defaultRowHeight="15" customHeight="1" x14ac:dyDescent="0.2"/>
  <cols>
    <col min="1" max="1" width="19.5" bestFit="1" customWidth="1"/>
    <col min="2" max="2" width="27.33203125" customWidth="1"/>
    <col min="3" max="3" width="27" customWidth="1"/>
    <col min="4" max="4" width="26.1640625" customWidth="1"/>
    <col min="5" max="5" width="25.6640625" customWidth="1"/>
    <col min="6" max="6" width="26" customWidth="1"/>
    <col min="7" max="7" width="25.1640625" customWidth="1"/>
    <col min="8" max="8" width="8.33203125" customWidth="1"/>
    <col min="9" max="26" width="12" customWidth="1"/>
  </cols>
  <sheetData>
    <row r="1" spans="1:8" ht="12" customHeight="1" x14ac:dyDescent="0.2">
      <c r="A1" s="14" t="s">
        <v>34</v>
      </c>
      <c r="B1" s="85" t="s">
        <v>35</v>
      </c>
      <c r="C1" s="85" t="s">
        <v>36</v>
      </c>
      <c r="D1" s="85" t="s">
        <v>37</v>
      </c>
      <c r="E1" s="85" t="s">
        <v>38</v>
      </c>
      <c r="F1" s="85" t="s">
        <v>39</v>
      </c>
      <c r="G1" s="85" t="s">
        <v>40</v>
      </c>
      <c r="H1" s="14"/>
    </row>
    <row r="2" spans="1:8" ht="12" customHeight="1" x14ac:dyDescent="0.25">
      <c r="A2" s="160" t="s">
        <v>100</v>
      </c>
      <c r="B2" s="112" t="s">
        <v>126</v>
      </c>
      <c r="C2" s="114" t="s">
        <v>54</v>
      </c>
      <c r="D2" s="113"/>
      <c r="E2" s="115" t="s">
        <v>139</v>
      </c>
      <c r="F2" s="113"/>
      <c r="G2" s="16"/>
      <c r="H2" s="90"/>
    </row>
    <row r="3" spans="1:8" ht="12.75" customHeight="1" x14ac:dyDescent="0.25">
      <c r="A3" s="158"/>
      <c r="B3" s="23" t="s">
        <v>55</v>
      </c>
      <c r="C3" s="23" t="s">
        <v>55</v>
      </c>
      <c r="D3" s="23"/>
      <c r="E3" s="106" t="s">
        <v>134</v>
      </c>
      <c r="F3" s="23"/>
      <c r="G3" s="18"/>
      <c r="H3" s="19">
        <f>COUNTA(B3:G3)*3</f>
        <v>9</v>
      </c>
    </row>
    <row r="4" spans="1:8" ht="12.75" customHeight="1" x14ac:dyDescent="0.25">
      <c r="A4" s="159"/>
      <c r="B4" s="20" t="s">
        <v>56</v>
      </c>
      <c r="C4" s="20" t="s">
        <v>56</v>
      </c>
      <c r="D4" s="20"/>
      <c r="E4" s="107" t="s">
        <v>56</v>
      </c>
      <c r="F4" s="31"/>
      <c r="G4" s="21"/>
      <c r="H4" s="22"/>
    </row>
    <row r="5" spans="1:8" ht="12" customHeight="1" x14ac:dyDescent="0.2">
      <c r="A5" s="161" t="s">
        <v>101</v>
      </c>
      <c r="B5" s="112" t="s">
        <v>129</v>
      </c>
      <c r="C5" s="112" t="s">
        <v>136</v>
      </c>
      <c r="D5" s="112" t="s">
        <v>116</v>
      </c>
      <c r="E5" s="112" t="s">
        <v>113</v>
      </c>
      <c r="F5" s="112" t="s">
        <v>129</v>
      </c>
      <c r="G5" s="16"/>
      <c r="H5" s="90"/>
    </row>
    <row r="6" spans="1:8" ht="12" customHeight="1" x14ac:dyDescent="0.25">
      <c r="A6" s="161"/>
      <c r="B6" s="23" t="s">
        <v>135</v>
      </c>
      <c r="C6" s="23" t="s">
        <v>57</v>
      </c>
      <c r="D6" s="23" t="s">
        <v>57</v>
      </c>
      <c r="E6" s="23" t="s">
        <v>55</v>
      </c>
      <c r="F6" s="23" t="s">
        <v>134</v>
      </c>
      <c r="G6" s="18"/>
      <c r="H6" s="19">
        <f>COUNTA(B6:G6)*2.5</f>
        <v>12.5</v>
      </c>
    </row>
    <row r="7" spans="1:8" ht="12" customHeight="1" x14ac:dyDescent="0.25">
      <c r="A7" s="161"/>
      <c r="B7" s="20" t="s">
        <v>56</v>
      </c>
      <c r="C7" s="20" t="s">
        <v>58</v>
      </c>
      <c r="D7" s="20" t="s">
        <v>56</v>
      </c>
      <c r="E7" s="20" t="s">
        <v>56</v>
      </c>
      <c r="F7" s="20" t="s">
        <v>56</v>
      </c>
      <c r="G7" s="21"/>
      <c r="H7" s="22"/>
    </row>
    <row r="8" spans="1:8" ht="12" customHeight="1" x14ac:dyDescent="0.2">
      <c r="A8" s="162" t="s">
        <v>102</v>
      </c>
      <c r="B8" s="37"/>
      <c r="C8" s="37"/>
      <c r="D8" s="37"/>
      <c r="E8" s="37"/>
      <c r="F8" s="37"/>
      <c r="G8" s="33"/>
      <c r="H8" s="90"/>
    </row>
    <row r="9" spans="1:8" ht="12" customHeight="1" x14ac:dyDescent="0.25">
      <c r="A9" s="163"/>
      <c r="B9" s="23"/>
      <c r="C9" s="23"/>
      <c r="D9" s="23"/>
      <c r="E9" s="23"/>
      <c r="F9" s="23"/>
      <c r="G9" s="15"/>
      <c r="H9" s="19">
        <f>COUNTA(B9:G9)*3</f>
        <v>0</v>
      </c>
    </row>
    <row r="10" spans="1:8" ht="12" customHeight="1" x14ac:dyDescent="0.25">
      <c r="A10" s="164"/>
      <c r="B10" s="25"/>
      <c r="C10" s="25"/>
      <c r="D10" s="25"/>
      <c r="E10" s="25"/>
      <c r="F10" s="25"/>
      <c r="G10" s="36"/>
      <c r="H10" s="22"/>
    </row>
    <row r="11" spans="1:8" ht="12" customHeight="1" x14ac:dyDescent="0.2">
      <c r="A11" s="165" t="s">
        <v>103</v>
      </c>
      <c r="B11" s="37"/>
      <c r="C11" s="37"/>
      <c r="D11" s="37"/>
      <c r="E11" s="37"/>
      <c r="F11" s="37"/>
      <c r="G11" s="16"/>
      <c r="H11" s="90"/>
    </row>
    <row r="12" spans="1:8" ht="12" customHeight="1" x14ac:dyDescent="0.25">
      <c r="A12" s="166"/>
      <c r="B12" s="23"/>
      <c r="C12" s="23"/>
      <c r="D12" s="23"/>
      <c r="E12" s="23"/>
      <c r="F12" s="23"/>
      <c r="G12" s="18"/>
      <c r="H12" s="19">
        <f>COUNTA(B12:G12)*3</f>
        <v>0</v>
      </c>
    </row>
    <row r="13" spans="1:8" ht="12" customHeight="1" x14ac:dyDescent="0.25">
      <c r="A13" s="167"/>
      <c r="B13" s="25"/>
      <c r="C13" s="25"/>
      <c r="D13" s="25"/>
      <c r="E13" s="25"/>
      <c r="F13" s="25"/>
      <c r="G13" s="21"/>
      <c r="H13" s="22"/>
    </row>
    <row r="14" spans="1:8" ht="12" customHeight="1" x14ac:dyDescent="0.2">
      <c r="A14" s="160" t="s">
        <v>88</v>
      </c>
      <c r="B14" s="37"/>
      <c r="C14" s="37"/>
      <c r="D14" s="37"/>
      <c r="E14" s="37"/>
      <c r="F14" s="37"/>
      <c r="G14" s="16"/>
      <c r="H14" s="90"/>
    </row>
    <row r="15" spans="1:8" ht="12" customHeight="1" x14ac:dyDescent="0.25">
      <c r="A15" s="158"/>
      <c r="B15" s="23"/>
      <c r="C15" s="23"/>
      <c r="D15" s="23"/>
      <c r="E15" s="23"/>
      <c r="F15" s="23"/>
      <c r="G15" s="18"/>
      <c r="H15" s="19">
        <f>COUNTA(B15:G15)*2</f>
        <v>0</v>
      </c>
    </row>
    <row r="16" spans="1:8" ht="12" customHeight="1" x14ac:dyDescent="0.25">
      <c r="A16" s="159"/>
      <c r="B16" s="25"/>
      <c r="C16" s="25"/>
      <c r="D16" s="25"/>
      <c r="E16" s="25"/>
      <c r="F16" s="25"/>
      <c r="G16" s="21"/>
      <c r="H16" s="22"/>
    </row>
    <row r="17" spans="1:8" ht="12" customHeight="1" x14ac:dyDescent="0.25">
      <c r="A17" s="158" t="s">
        <v>89</v>
      </c>
      <c r="B17" s="37"/>
      <c r="C17" s="37"/>
      <c r="D17" s="15"/>
      <c r="E17" s="109"/>
      <c r="F17" s="109"/>
      <c r="G17" s="16"/>
      <c r="H17" s="90"/>
    </row>
    <row r="18" spans="1:8" ht="12" customHeight="1" x14ac:dyDescent="0.25">
      <c r="A18" s="158"/>
      <c r="B18" s="23"/>
      <c r="C18" s="23"/>
      <c r="D18" s="23"/>
      <c r="E18" s="23"/>
      <c r="F18" s="23"/>
      <c r="G18" s="18"/>
      <c r="H18" s="19">
        <f>COUNTA(B18:G18)*2</f>
        <v>0</v>
      </c>
    </row>
    <row r="19" spans="1:8" ht="12" customHeight="1" x14ac:dyDescent="0.25">
      <c r="A19" s="159"/>
      <c r="B19" s="25"/>
      <c r="C19" s="25"/>
      <c r="D19" s="25"/>
      <c r="E19" s="25"/>
      <c r="F19" s="25"/>
      <c r="G19" s="21"/>
      <c r="H19" s="22"/>
    </row>
    <row r="20" spans="1:8" ht="12" customHeight="1" x14ac:dyDescent="0.2">
      <c r="A20" s="111"/>
    </row>
    <row r="21" spans="1:8" ht="12" customHeight="1" x14ac:dyDescent="0.2">
      <c r="A21" s="111" t="s">
        <v>61</v>
      </c>
      <c r="H21" s="108">
        <f>SUM(H2:H19)</f>
        <v>21.5</v>
      </c>
    </row>
    <row r="22" spans="1:8" ht="12" customHeight="1" x14ac:dyDescent="0.2"/>
    <row r="23" spans="1:8" ht="12" customHeight="1" x14ac:dyDescent="0.2"/>
    <row r="24" spans="1:8" ht="12" customHeight="1" x14ac:dyDescent="0.2"/>
    <row r="25" spans="1:8" ht="12" customHeight="1" x14ac:dyDescent="0.2"/>
    <row r="26" spans="1:8" ht="12" customHeight="1" x14ac:dyDescent="0.2"/>
    <row r="27" spans="1:8" ht="12" customHeight="1" x14ac:dyDescent="0.2"/>
    <row r="28" spans="1:8" ht="12" customHeight="1" x14ac:dyDescent="0.2"/>
    <row r="29" spans="1:8" ht="12" customHeight="1" x14ac:dyDescent="0.2"/>
    <row r="30" spans="1:8" ht="12" customHeight="1" x14ac:dyDescent="0.2"/>
    <row r="31" spans="1:8" ht="12" customHeight="1" x14ac:dyDescent="0.2"/>
    <row r="32" spans="1:8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6">
    <mergeCell ref="A17:A19"/>
    <mergeCell ref="A2:A4"/>
    <mergeCell ref="A5:A7"/>
    <mergeCell ref="A8:A10"/>
    <mergeCell ref="A11:A13"/>
    <mergeCell ref="A14:A16"/>
  </mergeCell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H1000"/>
  <sheetViews>
    <sheetView workbookViewId="0">
      <selection activeCell="F22" sqref="F22"/>
    </sheetView>
  </sheetViews>
  <sheetFormatPr baseColWidth="10" defaultColWidth="14.5" defaultRowHeight="15" customHeight="1" x14ac:dyDescent="0.2"/>
  <cols>
    <col min="1" max="1" width="16.6640625" customWidth="1"/>
    <col min="2" max="2" width="27.33203125" customWidth="1"/>
    <col min="3" max="3" width="22.1640625" customWidth="1"/>
    <col min="4" max="4" width="23.6640625" customWidth="1"/>
    <col min="5" max="5" width="22.83203125" customWidth="1"/>
    <col min="6" max="6" width="23.6640625" customWidth="1"/>
    <col min="7" max="7" width="19.33203125" customWidth="1"/>
    <col min="8" max="8" width="8.33203125" customWidth="1"/>
    <col min="9" max="26" width="12" customWidth="1"/>
  </cols>
  <sheetData>
    <row r="1" spans="1:8" ht="12" customHeight="1" x14ac:dyDescent="0.2">
      <c r="A1" s="14" t="s">
        <v>34</v>
      </c>
      <c r="B1" s="85" t="s">
        <v>35</v>
      </c>
      <c r="C1" s="85" t="s">
        <v>36</v>
      </c>
      <c r="D1" s="85" t="s">
        <v>37</v>
      </c>
      <c r="E1" s="85" t="s">
        <v>38</v>
      </c>
      <c r="F1" s="85" t="s">
        <v>39</v>
      </c>
      <c r="G1" s="85" t="s">
        <v>40</v>
      </c>
      <c r="H1" s="14"/>
    </row>
    <row r="2" spans="1:8" ht="12" customHeight="1" x14ac:dyDescent="0.25">
      <c r="A2" s="160" t="s">
        <v>100</v>
      </c>
      <c r="B2" s="112"/>
      <c r="C2" s="109"/>
      <c r="D2" s="110"/>
      <c r="E2" s="109"/>
      <c r="F2" s="110"/>
      <c r="G2" s="16"/>
      <c r="H2" s="90"/>
    </row>
    <row r="3" spans="1:8" ht="12" customHeight="1" x14ac:dyDescent="0.25">
      <c r="A3" s="158"/>
      <c r="B3" s="23"/>
      <c r="C3" s="23"/>
      <c r="D3" s="23"/>
      <c r="E3" s="23"/>
      <c r="F3" s="23"/>
      <c r="G3" s="18"/>
      <c r="H3" s="19">
        <f>COUNTA(B3:G3)*3</f>
        <v>0</v>
      </c>
    </row>
    <row r="4" spans="1:8" ht="12" customHeight="1" x14ac:dyDescent="0.25">
      <c r="A4" s="159"/>
      <c r="B4" s="20"/>
      <c r="C4" s="25"/>
      <c r="D4" s="26"/>
      <c r="E4" s="25"/>
      <c r="F4" s="20"/>
      <c r="G4" s="21"/>
      <c r="H4" s="22"/>
    </row>
    <row r="5" spans="1:8" ht="12" customHeight="1" x14ac:dyDescent="0.25">
      <c r="A5" s="161" t="s">
        <v>101</v>
      </c>
      <c r="B5" s="112"/>
      <c r="C5" s="109"/>
      <c r="D5" s="110"/>
      <c r="E5" s="109"/>
      <c r="F5" s="110"/>
      <c r="G5" s="16"/>
      <c r="H5" s="90"/>
    </row>
    <row r="6" spans="1:8" ht="12" customHeight="1" x14ac:dyDescent="0.25">
      <c r="A6" s="161"/>
      <c r="B6" s="17" t="s">
        <v>104</v>
      </c>
      <c r="C6" s="17" t="s">
        <v>104</v>
      </c>
      <c r="D6" s="17" t="s">
        <v>104</v>
      </c>
      <c r="E6" s="17" t="s">
        <v>104</v>
      </c>
      <c r="F6" s="17" t="s">
        <v>104</v>
      </c>
      <c r="G6" s="18"/>
      <c r="H6" s="19">
        <f>COUNTA(B6:G6)*3</f>
        <v>15</v>
      </c>
    </row>
    <row r="7" spans="1:8" ht="12" customHeight="1" x14ac:dyDescent="0.25">
      <c r="A7" s="161"/>
      <c r="B7" s="20"/>
      <c r="C7" s="25"/>
      <c r="D7" s="26"/>
      <c r="E7" s="25"/>
      <c r="F7" s="20"/>
      <c r="G7" s="21"/>
      <c r="H7" s="22"/>
    </row>
    <row r="8" spans="1:8" ht="12.75" customHeight="1" x14ac:dyDescent="0.25">
      <c r="A8" s="162" t="s">
        <v>102</v>
      </c>
      <c r="B8" s="112"/>
      <c r="C8" s="109"/>
      <c r="D8" s="110"/>
      <c r="E8" s="109"/>
      <c r="F8" s="110"/>
      <c r="G8" s="16"/>
      <c r="H8" s="90"/>
    </row>
    <row r="9" spans="1:8" ht="15" customHeight="1" x14ac:dyDescent="0.25">
      <c r="A9" s="163"/>
      <c r="B9" s="17" t="s">
        <v>104</v>
      </c>
      <c r="C9" s="17" t="s">
        <v>104</v>
      </c>
      <c r="D9" s="17" t="s">
        <v>104</v>
      </c>
      <c r="E9" s="17" t="s">
        <v>104</v>
      </c>
      <c r="F9" s="17" t="s">
        <v>104</v>
      </c>
      <c r="G9" s="18"/>
      <c r="H9" s="19">
        <f>COUNTA(B9:G9)*2</f>
        <v>10</v>
      </c>
    </row>
    <row r="10" spans="1:8" ht="12" customHeight="1" x14ac:dyDescent="0.25">
      <c r="A10" s="164"/>
      <c r="B10" s="20"/>
      <c r="C10" s="25"/>
      <c r="D10" s="26"/>
      <c r="E10" s="25"/>
      <c r="F10" s="20"/>
      <c r="G10" s="21"/>
      <c r="H10" s="22"/>
    </row>
    <row r="11" spans="1:8" ht="12" customHeight="1" x14ac:dyDescent="0.25">
      <c r="A11" s="165" t="s">
        <v>103</v>
      </c>
      <c r="B11" s="110"/>
      <c r="C11" s="109"/>
      <c r="D11" s="110"/>
      <c r="E11" s="27"/>
      <c r="F11" s="110"/>
      <c r="G11" s="16"/>
      <c r="H11" s="90"/>
    </row>
    <row r="12" spans="1:8" ht="15" customHeight="1" x14ac:dyDescent="0.25">
      <c r="A12" s="166"/>
      <c r="B12" s="23"/>
      <c r="C12" s="23"/>
      <c r="D12" s="23"/>
      <c r="E12" s="23"/>
      <c r="F12" s="17" t="s">
        <v>104</v>
      </c>
      <c r="G12" s="18"/>
      <c r="H12" s="19">
        <f>COUNTA(B12:G12)*3-1</f>
        <v>2</v>
      </c>
    </row>
    <row r="13" spans="1:8" ht="12" customHeight="1" x14ac:dyDescent="0.25">
      <c r="A13" s="167"/>
      <c r="B13" s="20"/>
      <c r="C13" s="25"/>
      <c r="D13" s="26"/>
      <c r="E13" s="20"/>
      <c r="F13" s="20"/>
      <c r="G13" s="21"/>
      <c r="H13" s="22"/>
    </row>
    <row r="14" spans="1:8" ht="12" customHeight="1" x14ac:dyDescent="0.25">
      <c r="A14" s="160" t="s">
        <v>88</v>
      </c>
      <c r="B14" s="112"/>
      <c r="C14" s="109"/>
      <c r="D14" s="110"/>
      <c r="E14" s="109"/>
      <c r="F14" s="110"/>
      <c r="G14" s="16"/>
      <c r="H14" s="90"/>
    </row>
    <row r="15" spans="1:8" ht="12" customHeight="1" x14ac:dyDescent="0.25">
      <c r="A15" s="158"/>
      <c r="B15" s="23"/>
      <c r="C15" s="23"/>
      <c r="D15" s="23"/>
      <c r="E15" s="23"/>
      <c r="F15" s="23"/>
      <c r="G15" s="18"/>
      <c r="H15" s="19">
        <f>COUNTA(B15:G15)*2</f>
        <v>0</v>
      </c>
    </row>
    <row r="16" spans="1:8" ht="12" customHeight="1" x14ac:dyDescent="0.25">
      <c r="A16" s="159"/>
      <c r="B16" s="20"/>
      <c r="C16" s="25"/>
      <c r="D16" s="26"/>
      <c r="E16" s="25"/>
      <c r="F16" s="20"/>
      <c r="G16" s="21"/>
      <c r="H16" s="22"/>
    </row>
    <row r="17" spans="1:8" ht="12" customHeight="1" x14ac:dyDescent="0.25">
      <c r="A17" s="158" t="s">
        <v>89</v>
      </c>
      <c r="B17" s="112"/>
      <c r="C17" s="109"/>
      <c r="D17" s="110"/>
      <c r="E17" s="109"/>
      <c r="F17" s="110"/>
      <c r="G17" s="16"/>
      <c r="H17" s="90"/>
    </row>
    <row r="18" spans="1:8" ht="12" customHeight="1" x14ac:dyDescent="0.25">
      <c r="A18" s="158"/>
      <c r="B18" s="23"/>
      <c r="C18" s="23"/>
      <c r="D18" s="23"/>
      <c r="E18" s="23"/>
      <c r="F18" s="23"/>
      <c r="G18" s="18"/>
      <c r="H18" s="19">
        <f>COUNTA(B18:G18)*2</f>
        <v>0</v>
      </c>
    </row>
    <row r="19" spans="1:8" ht="12" customHeight="1" x14ac:dyDescent="0.25">
      <c r="A19" s="159"/>
      <c r="B19" s="20"/>
      <c r="C19" s="25"/>
      <c r="D19" s="26"/>
      <c r="E19" s="25"/>
      <c r="F19" s="20"/>
      <c r="G19" s="21"/>
      <c r="H19" s="22"/>
    </row>
    <row r="20" spans="1:8" ht="12" customHeight="1" x14ac:dyDescent="0.2"/>
    <row r="21" spans="1:8" ht="12" customHeight="1" x14ac:dyDescent="0.2">
      <c r="A21" s="28" t="s">
        <v>62</v>
      </c>
      <c r="H21" s="38">
        <f>SUM(H2:H19)</f>
        <v>27</v>
      </c>
    </row>
    <row r="22" spans="1:8" ht="12" customHeight="1" x14ac:dyDescent="0.2"/>
    <row r="23" spans="1:8" ht="12" customHeight="1" x14ac:dyDescent="0.2"/>
    <row r="24" spans="1:8" ht="12" customHeight="1" x14ac:dyDescent="0.2"/>
    <row r="25" spans="1:8" ht="12" customHeight="1" x14ac:dyDescent="0.2"/>
    <row r="26" spans="1:8" ht="12" customHeight="1" x14ac:dyDescent="0.2"/>
    <row r="27" spans="1:8" ht="12" customHeight="1" x14ac:dyDescent="0.2"/>
    <row r="28" spans="1:8" ht="12" customHeight="1" x14ac:dyDescent="0.2"/>
    <row r="29" spans="1:8" ht="12" customHeight="1" x14ac:dyDescent="0.2"/>
    <row r="30" spans="1:8" ht="12" customHeight="1" x14ac:dyDescent="0.2"/>
    <row r="31" spans="1:8" ht="12" customHeight="1" x14ac:dyDescent="0.2"/>
    <row r="32" spans="1:8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6">
    <mergeCell ref="A17:A19"/>
    <mergeCell ref="A2:A4"/>
    <mergeCell ref="A5:A7"/>
    <mergeCell ref="A8:A10"/>
    <mergeCell ref="A11:A13"/>
    <mergeCell ref="A14:A16"/>
  </mergeCells>
  <pageMargins left="0.7" right="0.7" top="0.75" bottom="0.75" header="0" footer="0"/>
  <pageSetup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H1000"/>
  <sheetViews>
    <sheetView workbookViewId="0">
      <selection activeCell="F30" sqref="F30"/>
    </sheetView>
  </sheetViews>
  <sheetFormatPr baseColWidth="10" defaultColWidth="14.5" defaultRowHeight="15" customHeight="1" x14ac:dyDescent="0.2"/>
  <cols>
    <col min="1" max="1" width="16.5" bestFit="1" customWidth="1"/>
    <col min="2" max="2" width="27.5" customWidth="1"/>
    <col min="3" max="3" width="25.6640625" customWidth="1"/>
    <col min="4" max="4" width="26.1640625" customWidth="1"/>
    <col min="5" max="5" width="22.1640625" customWidth="1"/>
    <col min="6" max="6" width="29" customWidth="1"/>
    <col min="7" max="7" width="19.33203125" customWidth="1"/>
    <col min="8" max="8" width="8.33203125" customWidth="1"/>
    <col min="9" max="26" width="12" customWidth="1"/>
  </cols>
  <sheetData>
    <row r="1" spans="1:8" ht="12" customHeight="1" x14ac:dyDescent="0.2">
      <c r="A1" s="14" t="s">
        <v>34</v>
      </c>
      <c r="B1" s="85" t="s">
        <v>35</v>
      </c>
      <c r="C1" s="85" t="s">
        <v>36</v>
      </c>
      <c r="D1" s="85" t="s">
        <v>37</v>
      </c>
      <c r="E1" s="85" t="s">
        <v>38</v>
      </c>
      <c r="F1" s="85" t="s">
        <v>39</v>
      </c>
      <c r="G1" s="85" t="s">
        <v>40</v>
      </c>
      <c r="H1" s="14"/>
    </row>
    <row r="2" spans="1:8" ht="12" customHeight="1" x14ac:dyDescent="0.25">
      <c r="A2" s="160" t="s">
        <v>100</v>
      </c>
      <c r="B2" s="39" t="s">
        <v>64</v>
      </c>
      <c r="C2" s="39" t="s">
        <v>64</v>
      </c>
      <c r="D2" s="39" t="s">
        <v>64</v>
      </c>
      <c r="E2" s="39" t="s">
        <v>64</v>
      </c>
      <c r="F2" s="39" t="s">
        <v>64</v>
      </c>
      <c r="G2" s="16"/>
      <c r="H2" s="90"/>
    </row>
    <row r="3" spans="1:8" ht="12" customHeight="1" x14ac:dyDescent="0.25">
      <c r="A3" s="158"/>
      <c r="B3" s="17" t="s">
        <v>43</v>
      </c>
      <c r="C3" s="17" t="s">
        <v>43</v>
      </c>
      <c r="D3" s="17" t="s">
        <v>43</v>
      </c>
      <c r="E3" s="17" t="s">
        <v>43</v>
      </c>
      <c r="F3" s="17" t="s">
        <v>43</v>
      </c>
      <c r="G3" s="18"/>
      <c r="H3" s="19">
        <f>COUNTA(B3:G3)*3</f>
        <v>15</v>
      </c>
    </row>
    <row r="4" spans="1:8" ht="12" customHeight="1" x14ac:dyDescent="0.25">
      <c r="A4" s="159"/>
      <c r="B4" s="42" t="s">
        <v>65</v>
      </c>
      <c r="C4" s="20" t="s">
        <v>65</v>
      </c>
      <c r="D4" s="20" t="s">
        <v>65</v>
      </c>
      <c r="E4" s="39" t="s">
        <v>65</v>
      </c>
      <c r="F4" s="39" t="s">
        <v>65</v>
      </c>
      <c r="G4" s="21"/>
      <c r="H4" s="22"/>
    </row>
    <row r="5" spans="1:8" ht="12" customHeight="1" x14ac:dyDescent="0.25">
      <c r="A5" s="161" t="s">
        <v>101</v>
      </c>
      <c r="B5" s="110"/>
      <c r="C5" s="39" t="s">
        <v>64</v>
      </c>
      <c r="D5" s="39" t="s">
        <v>64</v>
      </c>
      <c r="E5" s="77"/>
      <c r="F5" s="77"/>
      <c r="G5" s="16"/>
      <c r="H5" s="90"/>
    </row>
    <row r="6" spans="1:8" ht="12" customHeight="1" x14ac:dyDescent="0.25">
      <c r="A6" s="161"/>
      <c r="B6" s="23"/>
      <c r="C6" s="17" t="s">
        <v>43</v>
      </c>
      <c r="D6" s="17" t="s">
        <v>43</v>
      </c>
      <c r="E6" s="42"/>
      <c r="F6" s="42"/>
      <c r="G6" s="18"/>
      <c r="H6" s="19">
        <f>COUNTA(B6:G6)*3</f>
        <v>6</v>
      </c>
    </row>
    <row r="7" spans="1:8" ht="12" customHeight="1" x14ac:dyDescent="0.25">
      <c r="A7" s="161"/>
      <c r="B7" s="26"/>
      <c r="C7" s="20" t="s">
        <v>65</v>
      </c>
      <c r="D7" s="20" t="s">
        <v>65</v>
      </c>
      <c r="E7" s="129"/>
      <c r="F7" s="39"/>
      <c r="G7" s="21"/>
      <c r="H7" s="22"/>
    </row>
    <row r="8" spans="1:8" ht="12" customHeight="1" x14ac:dyDescent="0.25">
      <c r="A8" s="162" t="s">
        <v>102</v>
      </c>
      <c r="B8" s="135"/>
      <c r="C8" s="39"/>
      <c r="D8" s="112"/>
      <c r="E8" s="39"/>
      <c r="F8" s="112"/>
      <c r="G8" s="16"/>
      <c r="H8" s="90"/>
    </row>
    <row r="9" spans="1:8" ht="12" customHeight="1" x14ac:dyDescent="0.25">
      <c r="A9" s="163"/>
      <c r="B9" s="17"/>
      <c r="C9" s="17"/>
      <c r="D9" s="23"/>
      <c r="E9" s="17"/>
      <c r="F9" s="23"/>
      <c r="G9" s="18"/>
      <c r="H9" s="19">
        <f>COUNTA(B9:G9)*3</f>
        <v>0</v>
      </c>
    </row>
    <row r="10" spans="1:8" ht="12" customHeight="1" x14ac:dyDescent="0.25">
      <c r="A10" s="164"/>
      <c r="B10" s="20"/>
      <c r="C10" s="20"/>
      <c r="D10" s="20"/>
      <c r="E10" s="20"/>
      <c r="F10" s="20"/>
      <c r="G10" s="21"/>
      <c r="H10" s="22"/>
    </row>
    <row r="11" spans="1:8" ht="12" customHeight="1" x14ac:dyDescent="0.25">
      <c r="A11" s="165" t="s">
        <v>103</v>
      </c>
      <c r="B11" s="39"/>
      <c r="C11" s="39"/>
      <c r="D11" s="110"/>
      <c r="E11" s="110"/>
      <c r="F11" s="110"/>
      <c r="G11" s="16"/>
      <c r="H11" s="90"/>
    </row>
    <row r="12" spans="1:8" ht="12" customHeight="1" x14ac:dyDescent="0.25">
      <c r="A12" s="166"/>
      <c r="B12" s="17"/>
      <c r="C12" s="17"/>
      <c r="D12" s="23"/>
      <c r="E12" s="23"/>
      <c r="F12" s="23"/>
      <c r="G12" s="18"/>
      <c r="H12" s="19">
        <f>COUNTA(B12:G12)*3</f>
        <v>0</v>
      </c>
    </row>
    <row r="13" spans="1:8" ht="12" customHeight="1" x14ac:dyDescent="0.25">
      <c r="A13" s="167"/>
      <c r="B13" s="20"/>
      <c r="C13" s="20"/>
      <c r="D13" s="26"/>
      <c r="E13" s="26"/>
      <c r="F13" s="26"/>
      <c r="G13" s="21"/>
      <c r="H13" s="22"/>
    </row>
    <row r="14" spans="1:8" ht="12" customHeight="1" x14ac:dyDescent="0.25">
      <c r="A14" s="160" t="s">
        <v>88</v>
      </c>
      <c r="B14" s="112"/>
      <c r="C14" s="109"/>
      <c r="D14" s="110"/>
      <c r="E14" s="39"/>
      <c r="F14" s="110"/>
      <c r="G14" s="16"/>
      <c r="H14" s="90"/>
    </row>
    <row r="15" spans="1:8" ht="12" customHeight="1" x14ac:dyDescent="0.25">
      <c r="A15" s="158"/>
      <c r="B15" s="23"/>
      <c r="C15" s="23"/>
      <c r="D15" s="23"/>
      <c r="E15" s="17"/>
      <c r="F15" s="23"/>
      <c r="G15" s="18"/>
      <c r="H15" s="19">
        <f>COUNTA(B15:G15)*2</f>
        <v>0</v>
      </c>
    </row>
    <row r="16" spans="1:8" ht="12" customHeight="1" x14ac:dyDescent="0.25">
      <c r="A16" s="159"/>
      <c r="B16" s="20"/>
      <c r="C16" s="25"/>
      <c r="D16" s="26"/>
      <c r="E16" s="20"/>
      <c r="F16" s="20"/>
      <c r="G16" s="21"/>
      <c r="H16" s="22"/>
    </row>
    <row r="17" spans="1:8" ht="12" customHeight="1" x14ac:dyDescent="0.25">
      <c r="A17" s="158" t="s">
        <v>89</v>
      </c>
      <c r="B17" s="112"/>
      <c r="C17" s="109"/>
      <c r="D17" s="110"/>
      <c r="E17" s="39"/>
      <c r="F17" s="110"/>
      <c r="G17" s="16"/>
      <c r="H17" s="90"/>
    </row>
    <row r="18" spans="1:8" ht="12" customHeight="1" x14ac:dyDescent="0.25">
      <c r="A18" s="158"/>
      <c r="B18" s="23"/>
      <c r="C18" s="23"/>
      <c r="D18" s="23"/>
      <c r="E18" s="23"/>
      <c r="F18" s="23"/>
      <c r="G18" s="18"/>
      <c r="H18" s="19">
        <f>COUNTA(B18:G18)*2</f>
        <v>0</v>
      </c>
    </row>
    <row r="19" spans="1:8" ht="12" customHeight="1" x14ac:dyDescent="0.25">
      <c r="A19" s="159"/>
      <c r="B19" s="20"/>
      <c r="C19" s="25"/>
      <c r="D19" s="26"/>
      <c r="E19" s="25"/>
      <c r="F19" s="20"/>
      <c r="G19" s="21"/>
      <c r="H19" s="22"/>
    </row>
    <row r="20" spans="1:8" ht="12" customHeight="1" x14ac:dyDescent="0.2"/>
    <row r="21" spans="1:8" ht="12" customHeight="1" x14ac:dyDescent="0.2">
      <c r="A21" s="28" t="s">
        <v>68</v>
      </c>
      <c r="H21" s="38">
        <f>SUM(H2:H19)</f>
        <v>21</v>
      </c>
    </row>
    <row r="22" spans="1:8" ht="12" customHeight="1" x14ac:dyDescent="0.2"/>
    <row r="23" spans="1:8" ht="12" customHeight="1" x14ac:dyDescent="0.2"/>
    <row r="24" spans="1:8" ht="12" customHeight="1" x14ac:dyDescent="0.2"/>
    <row r="25" spans="1:8" ht="12" customHeight="1" x14ac:dyDescent="0.2"/>
    <row r="26" spans="1:8" ht="12" customHeight="1" x14ac:dyDescent="0.2"/>
    <row r="27" spans="1:8" ht="12" customHeight="1" x14ac:dyDescent="0.2"/>
    <row r="28" spans="1:8" ht="12" customHeight="1" x14ac:dyDescent="0.2"/>
    <row r="29" spans="1:8" ht="12" customHeight="1" x14ac:dyDescent="0.2"/>
    <row r="30" spans="1:8" ht="12" customHeight="1" x14ac:dyDescent="0.2"/>
    <row r="31" spans="1:8" ht="12" customHeight="1" x14ac:dyDescent="0.2"/>
    <row r="32" spans="1:8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6">
    <mergeCell ref="A17:A19"/>
    <mergeCell ref="A2:A4"/>
    <mergeCell ref="A5:A7"/>
    <mergeCell ref="A8:A10"/>
    <mergeCell ref="A11:A13"/>
    <mergeCell ref="A14:A16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J996"/>
  <sheetViews>
    <sheetView tabSelected="1" workbookViewId="0">
      <selection activeCell="D15" sqref="D15"/>
    </sheetView>
  </sheetViews>
  <sheetFormatPr baseColWidth="10" defaultColWidth="14.5" defaultRowHeight="15" customHeight="1" x14ac:dyDescent="0.2"/>
  <cols>
    <col min="1" max="1" width="20.1640625" bestFit="1" customWidth="1"/>
    <col min="2" max="2" width="24" customWidth="1"/>
    <col min="3" max="3" width="22.1640625" customWidth="1"/>
    <col min="4" max="4" width="27.1640625" customWidth="1"/>
    <col min="5" max="5" width="22.83203125" customWidth="1"/>
    <col min="6" max="6" width="23.6640625" customWidth="1"/>
    <col min="7" max="7" width="19.33203125" customWidth="1"/>
    <col min="8" max="8" width="8.33203125" customWidth="1"/>
    <col min="9" max="25" width="12" customWidth="1"/>
  </cols>
  <sheetData>
    <row r="1" spans="1:10" ht="12" customHeight="1" x14ac:dyDescent="0.2">
      <c r="A1" s="14" t="s">
        <v>34</v>
      </c>
      <c r="B1" s="117" t="s">
        <v>35</v>
      </c>
      <c r="C1" s="117" t="s">
        <v>36</v>
      </c>
      <c r="D1" s="117" t="s">
        <v>37</v>
      </c>
      <c r="E1" s="117" t="s">
        <v>38</v>
      </c>
      <c r="F1" s="117" t="s">
        <v>39</v>
      </c>
      <c r="G1" s="85" t="s">
        <v>40</v>
      </c>
      <c r="H1" s="14"/>
    </row>
    <row r="2" spans="1:10" ht="12" customHeight="1" x14ac:dyDescent="0.25">
      <c r="A2" s="160" t="s">
        <v>100</v>
      </c>
      <c r="B2" s="40"/>
      <c r="C2" s="40"/>
      <c r="D2" s="116"/>
      <c r="E2" s="74"/>
      <c r="F2" s="103"/>
      <c r="G2" s="16"/>
      <c r="H2" s="90"/>
    </row>
    <row r="3" spans="1:10" ht="12" customHeight="1" x14ac:dyDescent="0.25">
      <c r="A3" s="158"/>
      <c r="B3" s="34"/>
      <c r="C3" s="34"/>
      <c r="D3" s="78"/>
      <c r="E3" s="81"/>
      <c r="F3" s="81"/>
      <c r="G3" s="18"/>
      <c r="H3" s="19">
        <f>COUNTA(B3:G3)*3</f>
        <v>0</v>
      </c>
    </row>
    <row r="4" spans="1:10" ht="12" customHeight="1" x14ac:dyDescent="0.25">
      <c r="A4" s="159"/>
      <c r="B4" s="35"/>
      <c r="C4" s="35"/>
      <c r="D4" s="107"/>
      <c r="E4" s="124"/>
      <c r="F4" s="42"/>
      <c r="G4" s="21"/>
      <c r="H4" s="22"/>
      <c r="J4" s="46"/>
    </row>
    <row r="5" spans="1:10" ht="12" customHeight="1" x14ac:dyDescent="0.25">
      <c r="A5" s="161" t="s">
        <v>101</v>
      </c>
      <c r="B5" s="119"/>
      <c r="C5" s="109"/>
      <c r="D5" s="74"/>
      <c r="E5" s="74"/>
      <c r="F5" s="133"/>
      <c r="G5" s="33"/>
      <c r="H5" s="90"/>
    </row>
    <row r="6" spans="1:10" ht="12" customHeight="1" x14ac:dyDescent="0.25">
      <c r="A6" s="161"/>
      <c r="B6" s="143"/>
      <c r="C6" s="23"/>
      <c r="D6" s="142"/>
      <c r="E6" s="81"/>
      <c r="F6" s="23"/>
      <c r="G6" s="15"/>
      <c r="H6" s="19">
        <f>COUNTA(B6:G6)*3</f>
        <v>0</v>
      </c>
    </row>
    <row r="7" spans="1:10" ht="12" customHeight="1" x14ac:dyDescent="0.25">
      <c r="A7" s="161"/>
      <c r="B7" s="75"/>
      <c r="C7" s="25"/>
      <c r="D7" s="125"/>
      <c r="E7" s="42"/>
      <c r="F7" s="25"/>
      <c r="G7" s="36"/>
      <c r="H7" s="22"/>
    </row>
    <row r="8" spans="1:10" ht="12" customHeight="1" x14ac:dyDescent="0.25">
      <c r="A8" s="162" t="s">
        <v>102</v>
      </c>
      <c r="B8" s="128" t="s">
        <v>126</v>
      </c>
      <c r="C8" s="136" t="s">
        <v>109</v>
      </c>
      <c r="D8" s="128" t="s">
        <v>126</v>
      </c>
      <c r="E8" s="128" t="s">
        <v>119</v>
      </c>
      <c r="F8" s="128" t="s">
        <v>119</v>
      </c>
      <c r="G8" s="16"/>
      <c r="H8" s="90"/>
    </row>
    <row r="9" spans="1:10" ht="12" customHeight="1" x14ac:dyDescent="0.25">
      <c r="A9" s="163"/>
      <c r="B9" s="17" t="s">
        <v>117</v>
      </c>
      <c r="C9" s="98" t="s">
        <v>74</v>
      </c>
      <c r="D9" s="17" t="s">
        <v>70</v>
      </c>
      <c r="E9" s="98" t="s">
        <v>74</v>
      </c>
      <c r="F9" s="98" t="s">
        <v>72</v>
      </c>
      <c r="G9" s="18"/>
      <c r="H9" s="19">
        <f>COUNTA(B9:G9)*3</f>
        <v>15</v>
      </c>
      <c r="J9" s="29"/>
    </row>
    <row r="10" spans="1:10" ht="12" customHeight="1" x14ac:dyDescent="0.25">
      <c r="A10" s="164"/>
      <c r="B10" s="42" t="s">
        <v>118</v>
      </c>
      <c r="C10" s="127" t="s">
        <v>75</v>
      </c>
      <c r="D10" s="20" t="s">
        <v>118</v>
      </c>
      <c r="E10" s="126" t="s">
        <v>120</v>
      </c>
      <c r="F10" s="126" t="s">
        <v>120</v>
      </c>
      <c r="G10" s="21"/>
      <c r="H10" s="22"/>
    </row>
    <row r="11" spans="1:10" ht="12" customHeight="1" x14ac:dyDescent="0.25">
      <c r="A11" s="165" t="s">
        <v>103</v>
      </c>
      <c r="B11" s="154" t="s">
        <v>121</v>
      </c>
      <c r="C11" s="119"/>
      <c r="D11" s="127"/>
      <c r="E11" s="74"/>
      <c r="F11" s="120"/>
      <c r="G11" s="16"/>
      <c r="H11" s="90"/>
    </row>
    <row r="12" spans="1:10" ht="12" customHeight="1" x14ac:dyDescent="0.25">
      <c r="A12" s="166"/>
      <c r="B12" s="17" t="s">
        <v>114</v>
      </c>
      <c r="C12" s="98"/>
      <c r="D12" s="141"/>
      <c r="E12" s="81"/>
      <c r="F12" s="118"/>
      <c r="G12" s="18"/>
      <c r="H12" s="19">
        <f>COUNTA(B12:G12)*3</f>
        <v>3</v>
      </c>
    </row>
    <row r="13" spans="1:10" ht="12" customHeight="1" x14ac:dyDescent="0.25">
      <c r="A13" s="167"/>
      <c r="B13" s="20" t="s">
        <v>60</v>
      </c>
      <c r="C13" s="98"/>
      <c r="D13" s="145"/>
      <c r="E13" s="42"/>
      <c r="F13" s="105"/>
      <c r="G13" s="21"/>
      <c r="H13" s="22"/>
    </row>
    <row r="14" spans="1:10" ht="12" customHeight="1" x14ac:dyDescent="0.2">
      <c r="A14" s="160" t="s">
        <v>88</v>
      </c>
      <c r="B14" s="109"/>
      <c r="C14" s="109"/>
      <c r="D14" s="109"/>
      <c r="E14" s="109"/>
      <c r="F14" s="109"/>
      <c r="G14" s="16"/>
      <c r="H14" s="90"/>
    </row>
    <row r="15" spans="1:10" ht="12" customHeight="1" x14ac:dyDescent="0.25">
      <c r="A15" s="158"/>
      <c r="B15" s="23"/>
      <c r="C15" s="23"/>
      <c r="D15" s="23"/>
      <c r="E15" s="23"/>
      <c r="F15" s="23"/>
      <c r="G15" s="18"/>
      <c r="H15" s="19">
        <f>COUNTA(B15:G15)*2</f>
        <v>0</v>
      </c>
    </row>
    <row r="16" spans="1:10" ht="12" customHeight="1" x14ac:dyDescent="0.25">
      <c r="A16" s="159"/>
      <c r="B16" s="25"/>
      <c r="C16" s="25"/>
      <c r="D16" s="25"/>
      <c r="E16" s="25"/>
      <c r="F16" s="25"/>
      <c r="G16" s="21"/>
      <c r="H16" s="22"/>
    </row>
    <row r="17" spans="1:8" ht="12" customHeight="1" x14ac:dyDescent="0.25">
      <c r="A17" s="158" t="s">
        <v>89</v>
      </c>
      <c r="B17" s="37"/>
      <c r="C17" s="37"/>
      <c r="D17" s="15"/>
      <c r="E17" s="109"/>
      <c r="F17" s="109"/>
      <c r="G17" s="16"/>
      <c r="H17" s="90"/>
    </row>
    <row r="18" spans="1:8" ht="12" customHeight="1" x14ac:dyDescent="0.25">
      <c r="A18" s="158"/>
      <c r="B18" s="23"/>
      <c r="C18" s="23"/>
      <c r="D18" s="23"/>
      <c r="E18" s="23"/>
      <c r="F18" s="23"/>
      <c r="G18" s="18"/>
      <c r="H18" s="19">
        <f>COUNTA(B18:G18)*2</f>
        <v>0</v>
      </c>
    </row>
    <row r="19" spans="1:8" ht="12" customHeight="1" x14ac:dyDescent="0.25">
      <c r="A19" s="159"/>
      <c r="B19" s="25"/>
      <c r="C19" s="25"/>
      <c r="D19" s="25"/>
      <c r="E19" s="25"/>
      <c r="F19" s="25"/>
      <c r="G19" s="21"/>
      <c r="H19" s="22"/>
    </row>
    <row r="20" spans="1:8" ht="12" customHeight="1" x14ac:dyDescent="0.2">
      <c r="A20" s="111"/>
    </row>
    <row r="21" spans="1:8" ht="12" customHeight="1" x14ac:dyDescent="0.2">
      <c r="A21" s="111" t="s">
        <v>76</v>
      </c>
      <c r="H21" s="47">
        <f>SUM(H2:H19)</f>
        <v>18</v>
      </c>
    </row>
    <row r="22" spans="1:8" ht="12" customHeight="1" x14ac:dyDescent="0.2">
      <c r="A22" s="24"/>
    </row>
    <row r="23" spans="1:8" ht="12" customHeight="1" x14ac:dyDescent="0.2"/>
    <row r="24" spans="1:8" ht="12" customHeight="1" x14ac:dyDescent="0.2"/>
    <row r="25" spans="1:8" ht="12" customHeight="1" x14ac:dyDescent="0.2"/>
    <row r="26" spans="1:8" ht="12" customHeight="1" x14ac:dyDescent="0.2"/>
    <row r="27" spans="1:8" ht="12" customHeight="1" x14ac:dyDescent="0.2"/>
    <row r="28" spans="1:8" ht="12" customHeight="1" x14ac:dyDescent="0.2"/>
    <row r="29" spans="1:8" ht="12" customHeight="1" x14ac:dyDescent="0.2"/>
    <row r="30" spans="1:8" ht="12" customHeight="1" x14ac:dyDescent="0.2"/>
    <row r="31" spans="1:8" ht="12" customHeight="1" x14ac:dyDescent="0.2"/>
    <row r="32" spans="1:8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</sheetData>
  <mergeCells count="6">
    <mergeCell ref="A17:A19"/>
    <mergeCell ref="A2:A4"/>
    <mergeCell ref="A5:A7"/>
    <mergeCell ref="A8:A10"/>
    <mergeCell ref="A11:A13"/>
    <mergeCell ref="A14:A16"/>
  </mergeCells>
  <pageMargins left="0.7" right="0.7" top="0.75" bottom="0.75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J1000"/>
  <sheetViews>
    <sheetView workbookViewId="0">
      <selection activeCell="E30" sqref="E30"/>
    </sheetView>
  </sheetViews>
  <sheetFormatPr baseColWidth="10" defaultColWidth="14.5" defaultRowHeight="15" customHeight="1" x14ac:dyDescent="0.2"/>
  <cols>
    <col min="1" max="1" width="13.6640625" customWidth="1"/>
    <col min="2" max="2" width="26.83203125" bestFit="1" customWidth="1"/>
    <col min="3" max="3" width="22.1640625" customWidth="1"/>
    <col min="4" max="4" width="28" customWidth="1"/>
    <col min="5" max="5" width="26.6640625" customWidth="1"/>
    <col min="6" max="6" width="23.6640625" customWidth="1"/>
    <col min="7" max="7" width="19.33203125" customWidth="1"/>
    <col min="8" max="8" width="8.33203125" customWidth="1"/>
    <col min="9" max="9" width="15.83203125" customWidth="1"/>
    <col min="10" max="25" width="12" customWidth="1"/>
  </cols>
  <sheetData>
    <row r="1" spans="1:10" ht="12" customHeight="1" x14ac:dyDescent="0.2">
      <c r="A1" s="14" t="s">
        <v>34</v>
      </c>
      <c r="B1" s="85" t="s">
        <v>35</v>
      </c>
      <c r="C1" s="85" t="s">
        <v>36</v>
      </c>
      <c r="D1" s="85" t="s">
        <v>37</v>
      </c>
      <c r="E1" s="85" t="s">
        <v>38</v>
      </c>
      <c r="F1" s="85" t="s">
        <v>39</v>
      </c>
      <c r="G1" s="85" t="s">
        <v>40</v>
      </c>
      <c r="H1" s="14"/>
    </row>
    <row r="2" spans="1:10" ht="19.5" customHeight="1" x14ac:dyDescent="0.2">
      <c r="A2" s="160" t="s">
        <v>100</v>
      </c>
      <c r="B2" s="77"/>
      <c r="C2" s="77"/>
      <c r="D2" s="23" t="s">
        <v>48</v>
      </c>
      <c r="E2" s="23" t="s">
        <v>48</v>
      </c>
      <c r="F2" s="121"/>
      <c r="G2" s="16"/>
      <c r="H2" s="90"/>
    </row>
    <row r="3" spans="1:10" ht="23.25" customHeight="1" x14ac:dyDescent="0.25">
      <c r="A3" s="158"/>
      <c r="B3" s="17"/>
      <c r="C3" s="17"/>
      <c r="D3" s="17" t="s">
        <v>77</v>
      </c>
      <c r="E3" s="17" t="s">
        <v>77</v>
      </c>
      <c r="F3" s="17"/>
      <c r="G3" s="18"/>
      <c r="H3" s="19">
        <f>COUNTA(B3:G3)*3</f>
        <v>6</v>
      </c>
    </row>
    <row r="4" spans="1:10" ht="18.75" customHeight="1" x14ac:dyDescent="0.25">
      <c r="A4" s="159"/>
      <c r="B4" s="20"/>
      <c r="C4" s="20"/>
      <c r="D4" s="25" t="s">
        <v>63</v>
      </c>
      <c r="E4" s="25" t="s">
        <v>63</v>
      </c>
      <c r="F4" s="48"/>
      <c r="G4" s="21"/>
      <c r="H4" s="22"/>
    </row>
    <row r="5" spans="1:10" ht="12" customHeight="1" x14ac:dyDescent="0.25">
      <c r="A5" s="161" t="s">
        <v>101</v>
      </c>
      <c r="B5" s="16"/>
      <c r="C5" s="74"/>
      <c r="D5" s="23" t="s">
        <v>78</v>
      </c>
      <c r="E5" s="23" t="s">
        <v>78</v>
      </c>
      <c r="F5" s="17"/>
      <c r="G5" s="16"/>
      <c r="H5" s="90"/>
    </row>
    <row r="6" spans="1:10" ht="12" customHeight="1" x14ac:dyDescent="0.25">
      <c r="A6" s="161"/>
      <c r="B6" s="18"/>
      <c r="C6" s="17"/>
      <c r="D6" s="17" t="s">
        <v>77</v>
      </c>
      <c r="E6" s="17" t="s">
        <v>77</v>
      </c>
      <c r="F6" s="17"/>
      <c r="G6" s="18"/>
      <c r="H6" s="19">
        <f>COUNTA(B6:G6)*3</f>
        <v>6</v>
      </c>
    </row>
    <row r="7" spans="1:10" ht="12" customHeight="1" x14ac:dyDescent="0.25">
      <c r="A7" s="161"/>
      <c r="B7" s="21"/>
      <c r="C7" s="20"/>
      <c r="D7" s="25" t="s">
        <v>66</v>
      </c>
      <c r="E7" s="25" t="s">
        <v>66</v>
      </c>
      <c r="F7" s="20"/>
      <c r="G7" s="21"/>
      <c r="H7" s="22"/>
    </row>
    <row r="8" spans="1:10" ht="12" customHeight="1" x14ac:dyDescent="0.25">
      <c r="A8" s="162" t="s">
        <v>102</v>
      </c>
      <c r="B8" s="23" t="s">
        <v>79</v>
      </c>
      <c r="C8" s="15"/>
      <c r="D8" s="95"/>
      <c r="E8" s="130"/>
      <c r="F8" s="17"/>
      <c r="G8" s="16"/>
      <c r="H8" s="90"/>
    </row>
    <row r="9" spans="1:10" ht="12" customHeight="1" x14ac:dyDescent="0.25">
      <c r="A9" s="163"/>
      <c r="B9" s="17" t="s">
        <v>80</v>
      </c>
      <c r="C9" s="17"/>
      <c r="E9" s="131"/>
      <c r="F9" s="17"/>
      <c r="G9" s="18"/>
      <c r="H9" s="19">
        <f>COUNTA(B9:G9)*3</f>
        <v>3</v>
      </c>
    </row>
    <row r="10" spans="1:10" ht="12" customHeight="1" x14ac:dyDescent="0.25">
      <c r="A10" s="164"/>
      <c r="B10" s="20" t="s">
        <v>52</v>
      </c>
      <c r="C10" s="20"/>
      <c r="E10" s="132"/>
      <c r="F10" s="20"/>
      <c r="G10" s="21"/>
      <c r="H10" s="22"/>
    </row>
    <row r="11" spans="1:10" ht="12" customHeight="1" x14ac:dyDescent="0.25">
      <c r="A11" s="165" t="s">
        <v>103</v>
      </c>
      <c r="B11" s="23" t="s">
        <v>79</v>
      </c>
      <c r="C11" s="15"/>
      <c r="D11" s="16"/>
      <c r="E11" s="109"/>
      <c r="F11" s="109"/>
      <c r="G11" s="16"/>
      <c r="H11" s="90"/>
    </row>
    <row r="12" spans="1:10" ht="12" customHeight="1" x14ac:dyDescent="0.25">
      <c r="A12" s="166"/>
      <c r="B12" s="17" t="s">
        <v>80</v>
      </c>
      <c r="C12" s="17"/>
      <c r="D12" s="18"/>
      <c r="E12" s="23"/>
      <c r="F12" s="23"/>
      <c r="G12" s="18"/>
      <c r="H12" s="19">
        <f>COUNTA(B12:G12)*3</f>
        <v>3</v>
      </c>
      <c r="J12" s="27"/>
    </row>
    <row r="13" spans="1:10" ht="12" customHeight="1" x14ac:dyDescent="0.25">
      <c r="A13" s="167"/>
      <c r="B13" s="20" t="s">
        <v>52</v>
      </c>
      <c r="C13" s="20"/>
      <c r="D13" s="21"/>
      <c r="E13" s="25"/>
      <c r="F13" s="25"/>
      <c r="G13" s="21"/>
      <c r="H13" s="22"/>
    </row>
    <row r="14" spans="1:10" ht="12" customHeight="1" x14ac:dyDescent="0.25">
      <c r="A14" s="160" t="s">
        <v>88</v>
      </c>
      <c r="B14" s="112"/>
      <c r="C14" s="23"/>
      <c r="D14" s="95"/>
      <c r="E14" s="27"/>
      <c r="F14" s="110"/>
      <c r="G14" s="16"/>
      <c r="H14" s="90"/>
    </row>
    <row r="15" spans="1:10" ht="12" customHeight="1" x14ac:dyDescent="0.25">
      <c r="A15" s="158"/>
      <c r="B15" s="23"/>
      <c r="C15" s="17"/>
      <c r="D15" s="96"/>
      <c r="E15" s="23"/>
      <c r="F15" s="23"/>
      <c r="G15" s="18"/>
      <c r="H15" s="19">
        <f>COUNTA(B15:G15)*2</f>
        <v>0</v>
      </c>
    </row>
    <row r="16" spans="1:10" ht="12" customHeight="1" x14ac:dyDescent="0.25">
      <c r="A16" s="159"/>
      <c r="B16" s="20"/>
      <c r="C16" s="20"/>
      <c r="D16" s="97"/>
      <c r="E16" s="25"/>
      <c r="F16" s="20"/>
      <c r="G16" s="21"/>
      <c r="H16" s="22"/>
    </row>
    <row r="17" spans="1:8" ht="12" customHeight="1" x14ac:dyDescent="0.25">
      <c r="A17" s="158" t="s">
        <v>89</v>
      </c>
      <c r="B17" s="112"/>
      <c r="C17" s="23"/>
      <c r="D17" s="27"/>
      <c r="E17" s="27"/>
      <c r="F17" s="110"/>
      <c r="G17" s="16"/>
      <c r="H17" s="90"/>
    </row>
    <row r="18" spans="1:8" ht="12" customHeight="1" x14ac:dyDescent="0.25">
      <c r="A18" s="158"/>
      <c r="B18" s="23"/>
      <c r="C18" s="17"/>
      <c r="D18" s="23"/>
      <c r="E18" s="23"/>
      <c r="F18" s="23"/>
      <c r="G18" s="18"/>
      <c r="H18" s="19">
        <f>COUNTA(B18:G18)*2</f>
        <v>0</v>
      </c>
    </row>
    <row r="19" spans="1:8" ht="12" customHeight="1" x14ac:dyDescent="0.25">
      <c r="A19" s="159"/>
      <c r="B19" s="20"/>
      <c r="C19" s="20"/>
      <c r="D19" s="25"/>
      <c r="E19" s="25"/>
      <c r="F19" s="20"/>
      <c r="G19" s="21"/>
      <c r="H19" s="22"/>
    </row>
    <row r="20" spans="1:8" ht="12" customHeight="1" x14ac:dyDescent="0.2"/>
    <row r="21" spans="1:8" ht="12" customHeight="1" x14ac:dyDescent="0.25">
      <c r="A21" s="28" t="s">
        <v>81</v>
      </c>
      <c r="E21" s="49"/>
      <c r="H21" s="38">
        <f>SUM(H2:H19)</f>
        <v>18</v>
      </c>
    </row>
    <row r="22" spans="1:8" ht="12" customHeight="1" x14ac:dyDescent="0.2"/>
    <row r="23" spans="1:8" ht="12" customHeight="1" x14ac:dyDescent="0.2"/>
    <row r="24" spans="1:8" ht="12" customHeight="1" x14ac:dyDescent="0.2"/>
    <row r="25" spans="1:8" ht="12" customHeight="1" x14ac:dyDescent="0.2"/>
    <row r="26" spans="1:8" ht="12" customHeight="1" x14ac:dyDescent="0.2"/>
    <row r="27" spans="1:8" ht="12" customHeight="1" x14ac:dyDescent="0.2"/>
    <row r="28" spans="1:8" ht="12" customHeight="1" x14ac:dyDescent="0.2"/>
    <row r="29" spans="1:8" ht="12" customHeight="1" x14ac:dyDescent="0.2"/>
    <row r="30" spans="1:8" ht="12" customHeight="1" x14ac:dyDescent="0.2"/>
    <row r="31" spans="1:8" ht="12" customHeight="1" x14ac:dyDescent="0.2"/>
    <row r="32" spans="1:8" ht="12" customHeight="1" x14ac:dyDescent="0.25">
      <c r="F32" s="27"/>
    </row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6">
    <mergeCell ref="A17:A19"/>
    <mergeCell ref="A2:A4"/>
    <mergeCell ref="A5:A7"/>
    <mergeCell ref="A8:A10"/>
    <mergeCell ref="A11:A13"/>
    <mergeCell ref="A14:A1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</vt:i4>
      </vt:variant>
    </vt:vector>
  </HeadingPairs>
  <TitlesOfParts>
    <vt:vector size="17" baseType="lpstr">
      <vt:lpstr>AULAS </vt:lpstr>
      <vt:lpstr>REINA RODRIGUEZ</vt:lpstr>
      <vt:lpstr>MARTIN RIVEROS</vt:lpstr>
      <vt:lpstr>JORGE GAMBOA</vt:lpstr>
      <vt:lpstr>WILLIAM GOMEZ</vt:lpstr>
      <vt:lpstr>NATALIA GONZALEZ</vt:lpstr>
      <vt:lpstr>PATRICIA GRANADOS</vt:lpstr>
      <vt:lpstr>KATERIN GARZON</vt:lpstr>
      <vt:lpstr>FREDY ECHEVERRY</vt:lpstr>
      <vt:lpstr>RUTH COCA</vt:lpstr>
      <vt:lpstr>YESID VILLANUEVA</vt:lpstr>
      <vt:lpstr>NANCY ROJAS</vt:lpstr>
      <vt:lpstr>LADY ORTIZ</vt:lpstr>
      <vt:lpstr>CARLOS RUBIANO</vt:lpstr>
      <vt:lpstr>VIVIAN MARTINEZ</vt:lpstr>
      <vt:lpstr>ANDREA CARDENAS</vt:lpstr>
      <vt:lpstr>'PATRICIA GRANADOS'!Área_de_impresión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Mejia Varon</dc:creator>
  <cp:keywords/>
  <dc:description/>
  <cp:lastModifiedBy>Pedro Guzman  Castaneda Sanchez</cp:lastModifiedBy>
  <cp:revision/>
  <dcterms:created xsi:type="dcterms:W3CDTF">2023-06-30T20:26:17Z</dcterms:created>
  <dcterms:modified xsi:type="dcterms:W3CDTF">2024-10-30T22:29:13Z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2023-08-01T00:23:52Z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759721b2-6a77-4c9d-bb3f-240580c2eb86</vt:lpwstr>
  </property>
  <property fmtid="{D5CDD505-2E9C-101B-9397-08002B2CF9AE}" pid="8" name="MSIP_Label_1299739c-ad3d-4908-806e-4d91151a6e13_ContentBits">
    <vt:lpwstr>0</vt:lpwstr>
  </property>
  <property fmtid="{D5CDD505-2E9C-101B-9397-08002B2CF9AE}" pid="9" name="ContentTypeId">
    <vt:lpwstr>0x0101007F56400DA97A1B488518A7D3DC876EDD</vt:lpwstr>
  </property>
</Properties>
</file>